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185E1E71-A742-477D-8BDA-52C88011B350}" xr6:coauthVersionLast="47" xr6:coauthVersionMax="47" xr10:uidLastSave="{00000000-0000-0000-0000-000000000000}"/>
  <workbookProtection lockStructure="1"/>
  <bookViews>
    <workbookView xWindow="-24945" yWindow="3870" windowWidth="21600" windowHeight="11295" tabRatio="788" xr2:uid="{00000000-000D-0000-FFFF-FFFF00000000}"/>
  </bookViews>
  <sheets>
    <sheet name="入力ページ" sheetId="72" r:id="rId1"/>
    <sheet name="（印刷用）プロフィール" sheetId="1" r:id="rId2"/>
    <sheet name="（印刷用）伝えたいこと" sheetId="56" r:id="rId3"/>
    <sheet name="（印刷用）生い立ち " sheetId="50" r:id="rId4"/>
    <sheet name="（印刷用）医療" sheetId="49" r:id="rId5"/>
    <sheet name="（印刷用）福祉" sheetId="3" r:id="rId6"/>
  </sheets>
  <definedNames>
    <definedName name="_xlnm.Print_Area" localSheetId="1">'（印刷用）プロフィール'!$A$1:$AN$51</definedName>
    <definedName name="_xlnm.Print_Area" localSheetId="4">'（印刷用）医療'!$A$1:$AN$107</definedName>
    <definedName name="_xlnm.Print_Area" localSheetId="3">'（印刷用）生い立ち '!$A$1:$M$52</definedName>
    <definedName name="_xlnm.Print_Area" localSheetId="2">'（印刷用）伝えたいこと'!$A$1:$AA$62</definedName>
    <definedName name="_xlnm.Print_Area" localSheetId="5">'（印刷用）福祉'!$A$1:$AO$62</definedName>
    <definedName name="_xlnm.Print_Area" localSheetId="0">入力ページ!$A$1:$N$297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" i="56" l="1"/>
  <c r="J49" i="56"/>
  <c r="J48" i="56"/>
  <c r="J47" i="56"/>
  <c r="J46" i="56"/>
  <c r="J43" i="56"/>
  <c r="J42" i="56"/>
  <c r="J41" i="56"/>
  <c r="J40" i="56"/>
  <c r="J39" i="56"/>
  <c r="F10" i="50" l="1"/>
  <c r="C10" i="50"/>
  <c r="C7" i="50"/>
  <c r="I7" i="50"/>
  <c r="I8" i="50"/>
  <c r="F8" i="50"/>
  <c r="F7" i="50"/>
  <c r="D60" i="3" l="1"/>
  <c r="D59" i="3"/>
  <c r="D58" i="3"/>
  <c r="D57" i="3"/>
  <c r="C61" i="3"/>
  <c r="AC49" i="3"/>
  <c r="S49" i="3"/>
  <c r="J52" i="3"/>
  <c r="H51" i="3"/>
  <c r="D49" i="3"/>
  <c r="J48" i="3"/>
  <c r="H47" i="3"/>
  <c r="AC45" i="3"/>
  <c r="S45" i="3"/>
  <c r="D45" i="3"/>
  <c r="J44" i="3"/>
  <c r="H43" i="3"/>
  <c r="AC41" i="3"/>
  <c r="S41" i="3"/>
  <c r="D41" i="3"/>
  <c r="AC37" i="3"/>
  <c r="S37" i="3"/>
  <c r="J40" i="3"/>
  <c r="H39" i="3"/>
  <c r="D37" i="3"/>
  <c r="D32" i="3"/>
  <c r="D24" i="3"/>
  <c r="AH26" i="3"/>
  <c r="AC26" i="3"/>
  <c r="X26" i="3"/>
  <c r="AH18" i="3"/>
  <c r="AC18" i="3"/>
  <c r="U18" i="3"/>
  <c r="X18" i="3"/>
  <c r="U26" i="3"/>
  <c r="L26" i="3"/>
  <c r="AH24" i="3"/>
  <c r="AC24" i="3"/>
  <c r="X24" i="3"/>
  <c r="U24" i="3"/>
  <c r="L24" i="3"/>
  <c r="L18" i="3"/>
  <c r="AH16" i="3"/>
  <c r="AC16" i="3"/>
  <c r="X16" i="3"/>
  <c r="U16" i="3"/>
  <c r="L16" i="3"/>
  <c r="D16" i="3"/>
  <c r="D9" i="3"/>
  <c r="AH11" i="3"/>
  <c r="AC11" i="3"/>
  <c r="X11" i="3"/>
  <c r="U11" i="3"/>
  <c r="L11" i="3"/>
  <c r="C94" i="49"/>
  <c r="C93" i="49"/>
  <c r="C92" i="49"/>
  <c r="C91" i="49"/>
  <c r="C90" i="49"/>
  <c r="C89" i="49"/>
  <c r="C83" i="49"/>
  <c r="C82" i="49"/>
  <c r="C81" i="49"/>
  <c r="C80" i="49"/>
  <c r="C79" i="49"/>
  <c r="V71" i="49"/>
  <c r="V70" i="49"/>
  <c r="V69" i="49"/>
  <c r="V68" i="49"/>
  <c r="B71" i="49"/>
  <c r="B70" i="49"/>
  <c r="B69" i="49"/>
  <c r="B68" i="49"/>
  <c r="V67" i="49"/>
  <c r="B67" i="49"/>
  <c r="K51" i="49"/>
  <c r="K59" i="49"/>
  <c r="K58" i="49"/>
  <c r="AD55" i="49"/>
  <c r="R55" i="49"/>
  <c r="L55" i="49"/>
  <c r="AD53" i="49"/>
  <c r="K53" i="49"/>
  <c r="K46" i="49"/>
  <c r="K45" i="49"/>
  <c r="AD42" i="49"/>
  <c r="R42" i="49"/>
  <c r="L42" i="49"/>
  <c r="AD40" i="49"/>
  <c r="K40" i="49"/>
  <c r="K38" i="49"/>
  <c r="K33" i="49"/>
  <c r="K32" i="49"/>
  <c r="L29" i="49"/>
  <c r="R29" i="49"/>
  <c r="AD29" i="49"/>
  <c r="AD27" i="49"/>
  <c r="K27" i="49"/>
  <c r="K25" i="49"/>
  <c r="G16" i="49"/>
  <c r="G7" i="56" l="1"/>
  <c r="AF18" i="49"/>
  <c r="AF16" i="49"/>
  <c r="G18" i="49"/>
  <c r="AF14" i="49"/>
  <c r="AF12" i="49"/>
  <c r="G14" i="49"/>
  <c r="G12" i="49"/>
  <c r="AF10" i="49"/>
  <c r="AF8" i="49"/>
  <c r="G10" i="49"/>
  <c r="G8" i="49"/>
  <c r="H7" i="49"/>
  <c r="AH9" i="3"/>
  <c r="AC9" i="3"/>
  <c r="X9" i="3"/>
  <c r="U9" i="3"/>
  <c r="L9" i="3"/>
  <c r="B50" i="50" l="1"/>
  <c r="B49" i="50"/>
  <c r="B48" i="50"/>
  <c r="B47" i="50"/>
  <c r="B46" i="50"/>
  <c r="B45" i="50"/>
  <c r="G35" i="50"/>
  <c r="I35" i="50"/>
  <c r="I34" i="50"/>
  <c r="I33" i="50"/>
  <c r="I32" i="50"/>
  <c r="I31" i="50"/>
  <c r="I27" i="50"/>
  <c r="I28" i="50"/>
  <c r="I29" i="50"/>
  <c r="I30" i="50"/>
  <c r="I26" i="50"/>
  <c r="G34" i="50"/>
  <c r="G33" i="50"/>
  <c r="G32" i="50"/>
  <c r="G31" i="50"/>
  <c r="G30" i="50"/>
  <c r="G27" i="50"/>
  <c r="G28" i="50"/>
  <c r="G29" i="50"/>
  <c r="G26" i="50"/>
  <c r="C18" i="50"/>
  <c r="E19" i="50"/>
  <c r="E18" i="50"/>
  <c r="C14" i="50"/>
  <c r="F15" i="50"/>
  <c r="F14" i="50"/>
  <c r="C13" i="50"/>
  <c r="C12" i="50"/>
  <c r="E12" i="50"/>
  <c r="K8" i="50" l="1"/>
  <c r="M50" i="56"/>
  <c r="M43" i="56"/>
  <c r="G32" i="56"/>
  <c r="G26" i="56"/>
  <c r="G20" i="56"/>
  <c r="G14" i="56"/>
  <c r="W5" i="56"/>
  <c r="U5" i="56"/>
  <c r="S5" i="56" l="1"/>
  <c r="L50" i="1" l="1"/>
  <c r="L48" i="1"/>
  <c r="AI50" i="1"/>
  <c r="S50" i="1"/>
  <c r="B50" i="1"/>
  <c r="AI48" i="1"/>
  <c r="S48" i="1"/>
  <c r="B48" i="1"/>
  <c r="Z43" i="1"/>
  <c r="T43" i="1"/>
  <c r="M43" i="1"/>
  <c r="Z41" i="1"/>
  <c r="T41" i="1"/>
  <c r="M41" i="1"/>
  <c r="B43" i="1"/>
  <c r="B41" i="1"/>
  <c r="Z39" i="1"/>
  <c r="T39" i="1"/>
  <c r="M39" i="1"/>
  <c r="B39" i="1"/>
  <c r="B34" i="1"/>
  <c r="S34" i="1" s="1"/>
  <c r="AK34" i="1"/>
  <c r="AK32" i="1"/>
  <c r="AK26" i="1"/>
  <c r="AK30" i="1"/>
  <c r="AK28" i="1"/>
  <c r="AE26" i="1"/>
  <c r="AE34" i="1"/>
  <c r="AE32" i="1"/>
  <c r="AC34" i="1"/>
  <c r="AC32" i="1"/>
  <c r="AE30" i="1"/>
  <c r="AE28" i="1"/>
  <c r="AC30" i="1"/>
  <c r="AC28" i="1"/>
  <c r="AC26" i="1"/>
  <c r="M28" i="1"/>
  <c r="O34" i="1"/>
  <c r="O32" i="1"/>
  <c r="O30" i="1"/>
  <c r="O28" i="1"/>
  <c r="M34" i="1"/>
  <c r="M32" i="1"/>
  <c r="M30" i="1"/>
  <c r="K34" i="1"/>
  <c r="K32" i="1"/>
  <c r="K30" i="1"/>
  <c r="K28" i="1"/>
  <c r="B32" i="1"/>
  <c r="S32" i="1" s="1"/>
  <c r="B30" i="1"/>
  <c r="S30" i="1" s="1"/>
  <c r="B28" i="1"/>
  <c r="S28" i="1" s="1"/>
  <c r="O26" i="1" l="1"/>
  <c r="M26" i="1"/>
  <c r="K26" i="1"/>
  <c r="B26" i="1"/>
  <c r="S26" i="1" s="1"/>
  <c r="J22" i="1"/>
  <c r="I21" i="1"/>
  <c r="Z21" i="1"/>
  <c r="M19" i="1"/>
  <c r="L18" i="1"/>
  <c r="H18" i="1"/>
  <c r="M16" i="1" l="1"/>
  <c r="L15" i="1"/>
  <c r="H15" i="1"/>
  <c r="V13" i="1"/>
  <c r="G13" i="1"/>
  <c r="G11" i="1"/>
  <c r="AJ11" i="1"/>
  <c r="Z11" i="1"/>
  <c r="S11" i="1"/>
  <c r="K11" i="1"/>
  <c r="AJ6" i="1"/>
  <c r="AJ5" i="1"/>
  <c r="AF6" i="1"/>
  <c r="AF5" i="1"/>
  <c r="AC6" i="1"/>
  <c r="AC5" i="1"/>
  <c r="G9" i="1"/>
  <c r="U40" i="56"/>
  <c r="AB8" i="1" l="1"/>
  <c r="G8" i="1"/>
</calcChain>
</file>

<file path=xl/sharedStrings.xml><?xml version="1.0" encoding="utf-8"?>
<sst xmlns="http://schemas.openxmlformats.org/spreadsheetml/2006/main" count="388" uniqueCount="191">
  <si>
    <t>診断した
医師</t>
    <rPh sb="0" eb="2">
      <t>シンダン</t>
    </rPh>
    <rPh sb="5" eb="7">
      <t>イシ</t>
    </rPh>
    <phoneticPr fontId="2"/>
  </si>
  <si>
    <t>診断名
言われたこと</t>
    <phoneticPr fontId="2"/>
  </si>
  <si>
    <t>　１　妊娠・出産</t>
    <rPh sb="3" eb="5">
      <t>ニンシン</t>
    </rPh>
    <rPh sb="6" eb="8">
      <t>シュッサン</t>
    </rPh>
    <phoneticPr fontId="2"/>
  </si>
  <si>
    <t>　３　特記事項</t>
    <rPh sb="3" eb="5">
      <t>トッキ</t>
    </rPh>
    <rPh sb="5" eb="7">
      <t>ジコウ</t>
    </rPh>
    <phoneticPr fontId="2"/>
  </si>
  <si>
    <t>生年月日</t>
    <rPh sb="0" eb="2">
      <t>セイネン</t>
    </rPh>
    <rPh sb="2" eb="4">
      <t>ツキヒ</t>
    </rPh>
    <phoneticPr fontId="2"/>
  </si>
  <si>
    <t>年</t>
    <rPh sb="0" eb="1">
      <t>ネン</t>
    </rPh>
    <phoneticPr fontId="2"/>
  </si>
  <si>
    <t>電話番号</t>
    <rPh sb="0" eb="2">
      <t>デンワ</t>
    </rPh>
    <rPh sb="2" eb="4">
      <t>バンゴウ</t>
    </rPh>
    <phoneticPr fontId="2"/>
  </si>
  <si>
    <t>続柄</t>
    <rPh sb="0" eb="2">
      <t>ゾクガラ</t>
    </rPh>
    <phoneticPr fontId="2"/>
  </si>
  <si>
    <t>生まれ年</t>
    <rPh sb="0" eb="1">
      <t>ウ</t>
    </rPh>
    <rPh sb="3" eb="4">
      <t>ネン</t>
    </rPh>
    <phoneticPr fontId="2"/>
  </si>
  <si>
    <t>所在地や電話番号等</t>
    <rPh sb="0" eb="3">
      <t>ショザイチ</t>
    </rPh>
    <rPh sb="4" eb="6">
      <t>デンワ</t>
    </rPh>
    <rPh sb="6" eb="7">
      <t>バン</t>
    </rPh>
    <rPh sb="7" eb="8">
      <t>ゴウ</t>
    </rPh>
    <rPh sb="8" eb="9">
      <t>トウ</t>
    </rPh>
    <phoneticPr fontId="2"/>
  </si>
  <si>
    <t>自宅</t>
    <rPh sb="0" eb="2">
      <t>ジタク</t>
    </rPh>
    <phoneticPr fontId="2"/>
  </si>
  <si>
    <t>携帯</t>
    <rPh sb="0" eb="2">
      <t>ケイタイ</t>
    </rPh>
    <phoneticPr fontId="2"/>
  </si>
  <si>
    <t>診断の有無</t>
    <rPh sb="0" eb="2">
      <t>シンダン</t>
    </rPh>
    <rPh sb="3" eb="5">
      <t>ウム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</si>
  <si>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</si>
  <si>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医療機関名</t>
    <rPh sb="0" eb="2">
      <t>イリョウ</t>
    </rPh>
    <rPh sb="2" eb="4">
      <t>キカン</t>
    </rPh>
    <rPh sb="4" eb="5">
      <t>メイ</t>
    </rPh>
    <phoneticPr fontId="2"/>
  </si>
  <si>
    <t>取得日</t>
    <rPh sb="0" eb="3">
      <t>シュトクビ</t>
    </rPh>
    <phoneticPr fontId="2"/>
  </si>
  <si>
    <t>サービス名等</t>
    <rPh sb="4" eb="5">
      <t>メイ</t>
    </rPh>
    <rPh sb="5" eb="6">
      <t>トウ</t>
    </rPh>
    <phoneticPr fontId="2"/>
  </si>
  <si>
    <t>診断を
受けた時期</t>
    <rPh sb="0" eb="2">
      <t>シンダン</t>
    </rPh>
    <rPh sb="4" eb="5">
      <t>ウ</t>
    </rPh>
    <rPh sb="7" eb="9">
      <t>ジキ</t>
    </rPh>
    <phoneticPr fontId="2"/>
  </si>
  <si>
    <t>変更日</t>
    <rPh sb="0" eb="3">
      <t>ヘンコウビ</t>
    </rPh>
    <phoneticPr fontId="2"/>
  </si>
  <si>
    <t>主治医</t>
    <rPh sb="0" eb="3">
      <t>シュジイ</t>
    </rPh>
    <phoneticPr fontId="2"/>
  </si>
  <si>
    <t>備  考</t>
    <rPh sb="0" eb="1">
      <t>ソナエ</t>
    </rPh>
    <rPh sb="3" eb="4">
      <t>コウ</t>
    </rPh>
    <phoneticPr fontId="2"/>
  </si>
  <si>
    <t>機 関 名</t>
    <rPh sb="0" eb="1">
      <t>キ</t>
    </rPh>
    <rPh sb="2" eb="3">
      <t>セキ</t>
    </rPh>
    <rPh sb="4" eb="5">
      <t>メイ</t>
    </rPh>
    <phoneticPr fontId="2"/>
  </si>
  <si>
    <t>内     容</t>
    <rPh sb="0" eb="1">
      <t>ナイ</t>
    </rPh>
    <rPh sb="6" eb="7">
      <t>ヨウ</t>
    </rPh>
    <phoneticPr fontId="2"/>
  </si>
  <si>
    <t>利用事業所等</t>
    <rPh sb="0" eb="2">
      <t>リヨウ</t>
    </rPh>
    <rPh sb="2" eb="5">
      <t>ジギョウショ</t>
    </rPh>
    <rPh sb="5" eb="6">
      <t>トウ</t>
    </rPh>
    <phoneticPr fontId="2"/>
  </si>
  <si>
    <t>主な所属先</t>
    <rPh sb="0" eb="1">
      <t>オモ</t>
    </rPh>
    <rPh sb="2" eb="4">
      <t>ショゾク</t>
    </rPh>
    <rPh sb="4" eb="5">
      <t>サキ</t>
    </rPh>
    <phoneticPr fontId="2"/>
  </si>
  <si>
    <t>医療機関名</t>
    <rPh sb="0" eb="2">
      <t>イリョウ</t>
    </rPh>
    <rPh sb="2" eb="3">
      <t>キ</t>
    </rPh>
    <rPh sb="3" eb="4">
      <t>セキ</t>
    </rPh>
    <rPh sb="4" eb="5">
      <t>メイ</t>
    </rPh>
    <phoneticPr fontId="2"/>
  </si>
  <si>
    <t>　２　乳児期の様子</t>
    <rPh sb="3" eb="5">
      <t>ニュウジ</t>
    </rPh>
    <rPh sb="5" eb="6">
      <t>キ</t>
    </rPh>
    <rPh sb="7" eb="9">
      <t>ヨウス</t>
    </rPh>
    <phoneticPr fontId="2"/>
  </si>
  <si>
    <t>【注意事項】</t>
    <rPh sb="1" eb="3">
      <t>チュウイ</t>
    </rPh>
    <rPh sb="3" eb="5">
      <t>ジコウ</t>
    </rPh>
    <phoneticPr fontId="2"/>
  </si>
  <si>
    <t>１　「首すわり」は乳幼児を仰向けに寝かせ、両手を持って引き起こしたときに首が遅れないでついてくること</t>
    <rPh sb="3" eb="4">
      <t>クビ</t>
    </rPh>
    <rPh sb="9" eb="12">
      <t>ニュウヨウジ</t>
    </rPh>
    <rPh sb="13" eb="15">
      <t>アオム</t>
    </rPh>
    <rPh sb="17" eb="18">
      <t>ネ</t>
    </rPh>
    <rPh sb="21" eb="23">
      <t>リョウテ</t>
    </rPh>
    <rPh sb="24" eb="25">
      <t>モ</t>
    </rPh>
    <rPh sb="27" eb="28">
      <t>ヒ</t>
    </rPh>
    <rPh sb="29" eb="30">
      <t>オ</t>
    </rPh>
    <rPh sb="36" eb="37">
      <t>クビ</t>
    </rPh>
    <rPh sb="38" eb="39">
      <t>オク</t>
    </rPh>
    <phoneticPr fontId="2"/>
  </si>
  <si>
    <t>２　「お座り」は概ね1分以上支えなしで座っていられるもの、このとき両手を床に突いていないこと</t>
    <rPh sb="4" eb="5">
      <t>スワ</t>
    </rPh>
    <rPh sb="8" eb="9">
      <t>オオム</t>
    </rPh>
    <rPh sb="11" eb="12">
      <t>プン</t>
    </rPh>
    <rPh sb="12" eb="14">
      <t>イジョウ</t>
    </rPh>
    <rPh sb="14" eb="15">
      <t>ササ</t>
    </rPh>
    <rPh sb="19" eb="20">
      <t>スワ</t>
    </rPh>
    <rPh sb="33" eb="35">
      <t>リョウテ</t>
    </rPh>
    <rPh sb="36" eb="37">
      <t>ユカ</t>
    </rPh>
    <rPh sb="38" eb="39">
      <t>ツ</t>
    </rPh>
    <phoneticPr fontId="2"/>
  </si>
  <si>
    <t>３　「ひとりあるき」は物につかまらないで、２～３歩歩くこと</t>
    <rPh sb="11" eb="12">
      <t>モノ</t>
    </rPh>
    <rPh sb="24" eb="25">
      <t>ポ</t>
    </rPh>
    <rPh sb="25" eb="26">
      <t>アル</t>
    </rPh>
    <phoneticPr fontId="2"/>
  </si>
  <si>
    <t>～今まで受診した医療機関を書きましょう～</t>
    <rPh sb="1" eb="2">
      <t>イマ</t>
    </rPh>
    <rPh sb="4" eb="6">
      <t>ジュシン</t>
    </rPh>
    <rPh sb="8" eb="10">
      <t>イリョウ</t>
    </rPh>
    <rPh sb="10" eb="12">
      <t>キカン</t>
    </rPh>
    <rPh sb="13" eb="14">
      <t>カ</t>
    </rPh>
    <phoneticPr fontId="2"/>
  </si>
  <si>
    <t>診断を受けた
病院・受診科目</t>
    <rPh sb="0" eb="2">
      <t>シンダン</t>
    </rPh>
    <rPh sb="3" eb="4">
      <t>ウ</t>
    </rPh>
    <rPh sb="7" eb="9">
      <t>ビョウイン</t>
    </rPh>
    <rPh sb="10" eb="12">
      <t>ジュシン</t>
    </rPh>
    <rPh sb="12" eb="14">
      <t>カモク</t>
    </rPh>
    <phoneticPr fontId="2"/>
  </si>
  <si>
    <t>受診科名</t>
    <rPh sb="0" eb="2">
      <t>ジュシン</t>
    </rPh>
    <rPh sb="2" eb="3">
      <t>カ</t>
    </rPh>
    <rPh sb="3" eb="4">
      <t>メイ</t>
    </rPh>
    <phoneticPr fontId="2"/>
  </si>
  <si>
    <t>処方薬</t>
    <rPh sb="0" eb="2">
      <t>ショホウ</t>
    </rPh>
    <rPh sb="2" eb="3">
      <t>ヤク</t>
    </rPh>
    <phoneticPr fontId="2"/>
  </si>
  <si>
    <t>通院の内容</t>
    <rPh sb="0" eb="2">
      <t>ツウイン</t>
    </rPh>
    <phoneticPr fontId="2"/>
  </si>
  <si>
    <t>ふりがな</t>
    <phoneticPr fontId="2"/>
  </si>
  <si>
    <t>受診科</t>
    <phoneticPr fontId="2"/>
  </si>
  <si>
    <t>担当医</t>
    <phoneticPr fontId="2"/>
  </si>
  <si>
    <t>所在地や電話番号等</t>
    <phoneticPr fontId="2"/>
  </si>
  <si>
    <t>名   前</t>
    <rPh sb="0" eb="1">
      <t>ナ</t>
    </rPh>
    <rPh sb="4" eb="5">
      <t>マエ</t>
    </rPh>
    <phoneticPr fontId="2"/>
  </si>
  <si>
    <t>住   所</t>
    <rPh sb="0" eb="1">
      <t>ジュウ</t>
    </rPh>
    <rPh sb="4" eb="5">
      <t>ショ</t>
    </rPh>
    <phoneticPr fontId="2"/>
  </si>
  <si>
    <t>名 前</t>
    <rPh sb="0" eb="1">
      <t>ナ</t>
    </rPh>
    <rPh sb="2" eb="3">
      <t>マエ</t>
    </rPh>
    <phoneticPr fontId="2"/>
  </si>
  <si>
    <t>愛 称</t>
    <rPh sb="0" eb="1">
      <t>アイ</t>
    </rPh>
    <rPh sb="2" eb="3">
      <t>ショウ</t>
    </rPh>
    <phoneticPr fontId="2"/>
  </si>
  <si>
    <t>住所 １</t>
    <rPh sb="0" eb="2">
      <t>ジュウショ</t>
    </rPh>
    <phoneticPr fontId="2"/>
  </si>
  <si>
    <t>住所 ２</t>
    <rPh sb="0" eb="2">
      <t>ジュウショ</t>
    </rPh>
    <phoneticPr fontId="2"/>
  </si>
  <si>
    <t>～妊娠期・出産から乳幼児期の様子を書きとめておきましょう～</t>
    <rPh sb="1" eb="3">
      <t>ニンシン</t>
    </rPh>
    <rPh sb="3" eb="4">
      <t>キ</t>
    </rPh>
    <rPh sb="5" eb="7">
      <t>シュッサン</t>
    </rPh>
    <rPh sb="9" eb="12">
      <t>ニュウヨウジ</t>
    </rPh>
    <rPh sb="12" eb="13">
      <t>キ</t>
    </rPh>
    <rPh sb="14" eb="16">
      <t>ヨウス</t>
    </rPh>
    <rPh sb="17" eb="18">
      <t>カ</t>
    </rPh>
    <phoneticPr fontId="2"/>
  </si>
  <si>
    <t>　</t>
    <phoneticPr fontId="2"/>
  </si>
  <si>
    <t>　</t>
    <phoneticPr fontId="2"/>
  </si>
  <si>
    <t>診断名
言われたこと</t>
    <phoneticPr fontId="2"/>
  </si>
  <si>
    <t>※投薬、健診、検査、デイケア等</t>
    <phoneticPr fontId="2"/>
  </si>
  <si>
    <t>※支援する方に知ってほしい情報をまとめておきましょう。
　個別の教育支援計画作成のための面談等のほか、日常生活においてもご活用ください。</t>
    <rPh sb="1" eb="3">
      <t>シエン</t>
    </rPh>
    <rPh sb="5" eb="6">
      <t>カタ</t>
    </rPh>
    <rPh sb="7" eb="8">
      <t>シ</t>
    </rPh>
    <rPh sb="13" eb="15">
      <t>ジョウホウ</t>
    </rPh>
    <rPh sb="32" eb="34">
      <t>キョウイク</t>
    </rPh>
    <rPh sb="34" eb="36">
      <t>シエン</t>
    </rPh>
    <rPh sb="51" eb="53">
      <t>ニチジョウ</t>
    </rPh>
    <rPh sb="53" eb="55">
      <t>セイカツ</t>
    </rPh>
    <rPh sb="61" eb="63">
      <t>カツヨウ</t>
    </rPh>
    <phoneticPr fontId="2"/>
  </si>
  <si>
    <t>日記入</t>
  </si>
  <si>
    <t>月　</t>
  </si>
  <si>
    <t>日修正</t>
    <rPh sb="0" eb="1">
      <t>ニチ</t>
    </rPh>
    <rPh sb="1" eb="3">
      <t>シュウセイ</t>
    </rPh>
    <phoneticPr fontId="2"/>
  </si>
  <si>
    <t>日</t>
    <rPh sb="0" eb="1">
      <t>ヒ</t>
    </rPh>
    <phoneticPr fontId="2"/>
  </si>
  <si>
    <t>性 別</t>
    <phoneticPr fontId="2"/>
  </si>
  <si>
    <t>月</t>
    <rPh sb="0" eb="1">
      <t>ツキ</t>
    </rPh>
    <phoneticPr fontId="2"/>
  </si>
  <si>
    <t>〒</t>
    <phoneticPr fontId="2"/>
  </si>
  <si>
    <t>－</t>
    <phoneticPr fontId="2"/>
  </si>
  <si>
    <t>東京都大田区</t>
    <rPh sb="0" eb="3">
      <t>トウキョウト</t>
    </rPh>
    <rPh sb="3" eb="6">
      <t>オオタク</t>
    </rPh>
    <phoneticPr fontId="2"/>
  </si>
  <si>
    <t>年</t>
    <rPh sb="0" eb="1">
      <t>ネン</t>
    </rPh>
    <phoneticPr fontId="2"/>
  </si>
  <si>
    <t>月</t>
    <phoneticPr fontId="2"/>
  </si>
  <si>
    <t>将来の生活</t>
  </si>
  <si>
    <t>就きたい職業</t>
    <rPh sb="0" eb="1">
      <t>ツ</t>
    </rPh>
    <rPh sb="4" eb="6">
      <t>ショクギョウ</t>
    </rPh>
    <phoneticPr fontId="2"/>
  </si>
  <si>
    <t>その他</t>
    <rPh sb="2" eb="3">
      <t>タ</t>
    </rPh>
    <phoneticPr fontId="2"/>
  </si>
  <si>
    <t>〇在胎週数</t>
    <rPh sb="1" eb="3">
      <t>ザイタイ</t>
    </rPh>
    <rPh sb="3" eb="5">
      <t>シュウスウ</t>
    </rPh>
    <phoneticPr fontId="2"/>
  </si>
  <si>
    <t>〇出産体重</t>
    <rPh sb="1" eb="3">
      <t>シュッサン</t>
    </rPh>
    <rPh sb="3" eb="5">
      <t>タイジュウ</t>
    </rPh>
    <phoneticPr fontId="2"/>
  </si>
  <si>
    <t>〇分娩の様子</t>
    <rPh sb="1" eb="3">
      <t>ブンベン</t>
    </rPh>
    <rPh sb="4" eb="6">
      <t>ヨウス</t>
    </rPh>
    <phoneticPr fontId="2"/>
  </si>
  <si>
    <t>〇出産直後から生後1週間以内の様子</t>
    <rPh sb="1" eb="3">
      <t>シュッサン</t>
    </rPh>
    <rPh sb="3" eb="5">
      <t>チョクゴ</t>
    </rPh>
    <rPh sb="7" eb="9">
      <t>セイゴ</t>
    </rPh>
    <rPh sb="10" eb="12">
      <t>シュウカン</t>
    </rPh>
    <rPh sb="12" eb="14">
      <t>イナイ</t>
    </rPh>
    <rPh sb="15" eb="17">
      <t>ヨウス</t>
    </rPh>
    <phoneticPr fontId="2"/>
  </si>
  <si>
    <t>週</t>
    <rPh sb="0" eb="1">
      <t>シュウ</t>
    </rPh>
    <phoneticPr fontId="2"/>
  </si>
  <si>
    <t>日</t>
    <rPh sb="0" eb="1">
      <t>ニチ</t>
    </rPh>
    <phoneticPr fontId="2"/>
  </si>
  <si>
    <t>ｇ</t>
    <phoneticPr fontId="2"/>
  </si>
  <si>
    <t>＊</t>
  </si>
  <si>
    <t>「マンマ」「パパ」など意味のある言葉を話す</t>
    <rPh sb="11" eb="13">
      <t>イミ</t>
    </rPh>
    <rPh sb="16" eb="18">
      <t>コトバ</t>
    </rPh>
    <rPh sb="19" eb="20">
      <t>ハナ</t>
    </rPh>
    <phoneticPr fontId="2"/>
  </si>
  <si>
    <t>歳</t>
    <rPh sb="0" eb="1">
      <t>サイ</t>
    </rPh>
    <phoneticPr fontId="2"/>
  </si>
  <si>
    <t>カ月</t>
    <rPh sb="1" eb="2">
      <t>ゲツ</t>
    </rPh>
    <phoneticPr fontId="2"/>
  </si>
  <si>
    <t>歳頃</t>
    <rPh sb="0" eb="1">
      <t>サイ</t>
    </rPh>
    <rPh sb="1" eb="2">
      <t>ゴロ</t>
    </rPh>
    <phoneticPr fontId="2"/>
  </si>
  <si>
    <t>名前</t>
    <rPh sb="0" eb="2">
      <t>ナマエ</t>
    </rPh>
    <phoneticPr fontId="2"/>
  </si>
  <si>
    <t>住所１</t>
    <rPh sb="0" eb="2">
      <t>ジュウショ</t>
    </rPh>
    <phoneticPr fontId="2"/>
  </si>
  <si>
    <t>住所２</t>
    <rPh sb="0" eb="2">
      <t>ジュウショ</t>
    </rPh>
    <phoneticPr fontId="2"/>
  </si>
  <si>
    <t>本人</t>
    <rPh sb="0" eb="2">
      <t>ホンニン</t>
    </rPh>
    <phoneticPr fontId="2"/>
  </si>
  <si>
    <t>家族</t>
    <rPh sb="0" eb="2">
      <t>カゾク</t>
    </rPh>
    <phoneticPr fontId="2"/>
  </si>
  <si>
    <t>続柄</t>
    <rPh sb="0" eb="2">
      <t>ツヅキガラ</t>
    </rPh>
    <phoneticPr fontId="2"/>
  </si>
  <si>
    <t>生まれ年</t>
    <rPh sb="0" eb="1">
      <t>ウ</t>
    </rPh>
    <rPh sb="3" eb="4">
      <t>トシ</t>
    </rPh>
    <phoneticPr fontId="2"/>
  </si>
  <si>
    <t>同居有無</t>
    <rPh sb="0" eb="2">
      <t>ドウキョ</t>
    </rPh>
    <rPh sb="2" eb="4">
      <t>ウム</t>
    </rPh>
    <phoneticPr fontId="2"/>
  </si>
  <si>
    <t>（別居の場合）住所</t>
    <rPh sb="1" eb="3">
      <t>ベッキョ</t>
    </rPh>
    <rPh sb="4" eb="6">
      <t>バアイ</t>
    </rPh>
    <rPh sb="7" eb="9">
      <t>ジュウショ</t>
    </rPh>
    <phoneticPr fontId="2"/>
  </si>
  <si>
    <t>受診科</t>
    <rPh sb="0" eb="2">
      <t>ジュシン</t>
    </rPh>
    <rPh sb="2" eb="3">
      <t>カ</t>
    </rPh>
    <phoneticPr fontId="2"/>
  </si>
  <si>
    <t>担当医</t>
    <rPh sb="0" eb="3">
      <t>タントウイ</t>
    </rPh>
    <phoneticPr fontId="2"/>
  </si>
  <si>
    <t>機関名</t>
    <rPh sb="0" eb="2">
      <t>キカン</t>
    </rPh>
    <rPh sb="2" eb="3">
      <t>メイ</t>
    </rPh>
    <phoneticPr fontId="2"/>
  </si>
  <si>
    <t>（１）プロフィール</t>
  </si>
  <si>
    <t>（１）プロフィール</t>
    <phoneticPr fontId="2"/>
  </si>
  <si>
    <t>（２）伝えたいこと</t>
    <rPh sb="3" eb="4">
      <t>ツタ</t>
    </rPh>
    <phoneticPr fontId="2"/>
  </si>
  <si>
    <t>（３）生い立ち</t>
    <rPh sb="3" eb="4">
      <t>オ</t>
    </rPh>
    <rPh sb="5" eb="6">
      <t>タ</t>
    </rPh>
    <phoneticPr fontId="2"/>
  </si>
  <si>
    <t>（４）医療とのかかわり</t>
    <rPh sb="3" eb="5">
      <t>イリョウ</t>
    </rPh>
    <phoneticPr fontId="2"/>
  </si>
  <si>
    <t>（５）福祉とのかかわり</t>
    <rPh sb="3" eb="5">
      <t>フクシ</t>
    </rPh>
    <phoneticPr fontId="2"/>
  </si>
  <si>
    <t>担当名</t>
    <rPh sb="0" eb="2">
      <t>タントウ</t>
    </rPh>
    <rPh sb="2" eb="3">
      <t>メイ</t>
    </rPh>
    <phoneticPr fontId="2"/>
  </si>
  <si>
    <t>備考</t>
    <rPh sb="0" eb="2">
      <t>ビコウ</t>
    </rPh>
    <phoneticPr fontId="2"/>
  </si>
  <si>
    <t>所在地や電話番号等</t>
    <rPh sb="0" eb="3">
      <t>ショザイチ</t>
    </rPh>
    <rPh sb="4" eb="6">
      <t>デンワ</t>
    </rPh>
    <rPh sb="6" eb="8">
      <t>バンゴウ</t>
    </rPh>
    <rPh sb="8" eb="9">
      <t>トウ</t>
    </rPh>
    <phoneticPr fontId="2"/>
  </si>
  <si>
    <t>名　前</t>
    <rPh sb="0" eb="1">
      <t>ナ</t>
    </rPh>
    <rPh sb="2" eb="3">
      <t>マエ</t>
    </rPh>
    <phoneticPr fontId="2"/>
  </si>
  <si>
    <t>愛　称（ニックネーム）</t>
    <rPh sb="0" eb="1">
      <t>アイ</t>
    </rPh>
    <rPh sb="2" eb="3">
      <t>ショウ</t>
    </rPh>
    <phoneticPr fontId="2"/>
  </si>
  <si>
    <t>生　年　月　日</t>
    <rPh sb="0" eb="1">
      <t>セイ</t>
    </rPh>
    <rPh sb="2" eb="3">
      <t>トシ</t>
    </rPh>
    <rPh sb="4" eb="5">
      <t>ツキ</t>
    </rPh>
    <rPh sb="6" eb="7">
      <t>ヒ</t>
    </rPh>
    <phoneticPr fontId="2"/>
  </si>
  <si>
    <t>性　別</t>
    <rPh sb="0" eb="1">
      <t>セイ</t>
    </rPh>
    <rPh sb="2" eb="3">
      <t>ベツ</t>
    </rPh>
    <phoneticPr fontId="2"/>
  </si>
  <si>
    <t>目次：「プロフィール編」</t>
    <rPh sb="0" eb="2">
      <t>モクジ</t>
    </rPh>
    <phoneticPr fontId="2"/>
  </si>
  <si>
    <t>その他</t>
    <rPh sb="2" eb="3">
      <t>タ</t>
    </rPh>
    <phoneticPr fontId="2"/>
  </si>
  <si>
    <t>備考</t>
    <rPh sb="0" eb="2">
      <t>ビコウ</t>
    </rPh>
    <phoneticPr fontId="2"/>
  </si>
  <si>
    <t>所在地や電話番号</t>
    <rPh sb="0" eb="3">
      <t>ショザイチ</t>
    </rPh>
    <phoneticPr fontId="2"/>
  </si>
  <si>
    <t>所在地や電話番号</t>
    <rPh sb="0" eb="3">
      <t>ショザイチ</t>
    </rPh>
    <rPh sb="4" eb="6">
      <t>デンワ</t>
    </rPh>
    <rPh sb="6" eb="8">
      <t>バンゴウ</t>
    </rPh>
    <phoneticPr fontId="2"/>
  </si>
  <si>
    <t>〇妊娠中の様子</t>
    <phoneticPr fontId="2"/>
  </si>
  <si>
    <t>在胎週数</t>
    <rPh sb="0" eb="2">
      <t>ザイタイ</t>
    </rPh>
    <rPh sb="2" eb="4">
      <t>シュウスウ</t>
    </rPh>
    <phoneticPr fontId="2"/>
  </si>
  <si>
    <t>出産体重</t>
    <rPh sb="0" eb="2">
      <t>シュッサン</t>
    </rPh>
    <rPh sb="2" eb="4">
      <t>タイジュウ</t>
    </rPh>
    <phoneticPr fontId="2"/>
  </si>
  <si>
    <t>分娩の様子</t>
    <rPh sb="0" eb="2">
      <t>ブンベン</t>
    </rPh>
    <rPh sb="3" eb="5">
      <t>ヨウス</t>
    </rPh>
    <phoneticPr fontId="2"/>
  </si>
  <si>
    <t>出産直後から生後1週間以内の様子</t>
    <rPh sb="0" eb="2">
      <t>シュッサン</t>
    </rPh>
    <rPh sb="2" eb="4">
      <t>チョクゴ</t>
    </rPh>
    <rPh sb="6" eb="8">
      <t>セイゴ</t>
    </rPh>
    <rPh sb="9" eb="11">
      <t>シュウカン</t>
    </rPh>
    <rPh sb="11" eb="13">
      <t>イナイ</t>
    </rPh>
    <rPh sb="14" eb="16">
      <t>ヨウス</t>
    </rPh>
    <phoneticPr fontId="2"/>
  </si>
  <si>
    <t>妊娠中の様子</t>
    <rPh sb="0" eb="3">
      <t>ニンシンチュウ</t>
    </rPh>
    <rPh sb="4" eb="6">
      <t>ヨウス</t>
    </rPh>
    <phoneticPr fontId="2"/>
  </si>
  <si>
    <t>高血圧</t>
    <rPh sb="0" eb="3">
      <t>コウケツアツ</t>
    </rPh>
    <phoneticPr fontId="2"/>
  </si>
  <si>
    <t>体重増加</t>
    <rPh sb="0" eb="2">
      <t>タイジュウ</t>
    </rPh>
    <rPh sb="2" eb="4">
      <t>ゾウカ</t>
    </rPh>
    <phoneticPr fontId="2"/>
  </si>
  <si>
    <t>むくみ</t>
    <phoneticPr fontId="2"/>
  </si>
  <si>
    <t>貧血</t>
    <rPh sb="0" eb="2">
      <t>ヒンケツ</t>
    </rPh>
    <phoneticPr fontId="2"/>
  </si>
  <si>
    <t>特別な所見</t>
    <rPh sb="0" eb="2">
      <t>トクベツ</t>
    </rPh>
    <rPh sb="3" eb="5">
      <t>ショケン</t>
    </rPh>
    <phoneticPr fontId="2"/>
  </si>
  <si>
    <t>その他の異常</t>
    <rPh sb="2" eb="3">
      <t>タ</t>
    </rPh>
    <rPh sb="4" eb="6">
      <t>イジョウ</t>
    </rPh>
    <phoneticPr fontId="2"/>
  </si>
  <si>
    <t>その他</t>
    <phoneticPr fontId="2"/>
  </si>
  <si>
    <t>良好</t>
    <rPh sb="0" eb="2">
      <t>リョウコウ</t>
    </rPh>
    <phoneticPr fontId="2"/>
  </si>
  <si>
    <t>その他</t>
    <rPh sb="2" eb="3">
      <t>タ</t>
    </rPh>
    <phoneticPr fontId="2"/>
  </si>
  <si>
    <t>首がすわる</t>
    <rPh sb="0" eb="1">
      <t>クビ</t>
    </rPh>
    <phoneticPr fontId="2"/>
  </si>
  <si>
    <t>あやすと笑う</t>
    <rPh sb="4" eb="5">
      <t>ワラ</t>
    </rPh>
    <phoneticPr fontId="2"/>
  </si>
  <si>
    <t>寝返りをする</t>
    <rPh sb="0" eb="2">
      <t>ネガエ</t>
    </rPh>
    <phoneticPr fontId="2"/>
  </si>
  <si>
    <t>お座りをする</t>
    <rPh sb="1" eb="2">
      <t>スワ</t>
    </rPh>
    <phoneticPr fontId="2"/>
  </si>
  <si>
    <t>ハイハイをする</t>
    <phoneticPr fontId="2"/>
  </si>
  <si>
    <t>ハイハイをする</t>
    <phoneticPr fontId="2"/>
  </si>
  <si>
    <t>人見知りがあった</t>
    <rPh sb="0" eb="3">
      <t>ヒトミシ</t>
    </rPh>
    <phoneticPr fontId="2"/>
  </si>
  <si>
    <t>指差しがあった</t>
    <rPh sb="0" eb="2">
      <t>ユビサ</t>
    </rPh>
    <phoneticPr fontId="2"/>
  </si>
  <si>
    <t>バイバイと手を振ることがあった</t>
    <rPh sb="5" eb="6">
      <t>テ</t>
    </rPh>
    <rPh sb="7" eb="8">
      <t>フ</t>
    </rPh>
    <phoneticPr fontId="2"/>
  </si>
  <si>
    <t>「マンマ」「パパ」など意味のある言葉を話す</t>
    <rPh sb="11" eb="13">
      <t>イミ</t>
    </rPh>
    <rPh sb="16" eb="18">
      <t>コトバ</t>
    </rPh>
    <rPh sb="19" eb="20">
      <t>ハナ</t>
    </rPh>
    <phoneticPr fontId="2"/>
  </si>
  <si>
    <t>おすわりをする</t>
    <phoneticPr fontId="2"/>
  </si>
  <si>
    <t>ひとりで歩く</t>
    <rPh sb="4" eb="5">
      <t>アル</t>
    </rPh>
    <phoneticPr fontId="2"/>
  </si>
  <si>
    <t>　</t>
    <phoneticPr fontId="2"/>
  </si>
  <si>
    <t>(</t>
    <phoneticPr fontId="2"/>
  </si>
  <si>
    <t>)</t>
    <phoneticPr fontId="2"/>
  </si>
  <si>
    <t>診断の有無</t>
    <rPh sb="0" eb="2">
      <t>シンダン</t>
    </rPh>
    <rPh sb="3" eb="5">
      <t>ウム</t>
    </rPh>
    <phoneticPr fontId="2"/>
  </si>
  <si>
    <t>診断名</t>
    <rPh sb="0" eb="3">
      <t>シンダンメイ</t>
    </rPh>
    <phoneticPr fontId="2"/>
  </si>
  <si>
    <t>診断を受けた時期</t>
    <rPh sb="0" eb="2">
      <t>シンダン</t>
    </rPh>
    <rPh sb="3" eb="4">
      <t>ウ</t>
    </rPh>
    <rPh sb="6" eb="8">
      <t>ジキ</t>
    </rPh>
    <phoneticPr fontId="2"/>
  </si>
  <si>
    <t>診断した医師</t>
    <rPh sb="0" eb="2">
      <t>シンダン</t>
    </rPh>
    <rPh sb="4" eb="6">
      <t>イシ</t>
    </rPh>
    <phoneticPr fontId="2"/>
  </si>
  <si>
    <t>病院・受診科目</t>
    <rPh sb="0" eb="2">
      <t>ビョウイン</t>
    </rPh>
    <rPh sb="3" eb="5">
      <t>ジュシン</t>
    </rPh>
    <rPh sb="5" eb="6">
      <t>カ</t>
    </rPh>
    <rPh sb="6" eb="7">
      <t>モク</t>
    </rPh>
    <phoneticPr fontId="2"/>
  </si>
  <si>
    <t>医療機関名</t>
    <rPh sb="0" eb="2">
      <t>イリョウ</t>
    </rPh>
    <rPh sb="2" eb="4">
      <t>キカン</t>
    </rPh>
    <rPh sb="4" eb="5">
      <t>メイ</t>
    </rPh>
    <phoneticPr fontId="2"/>
  </si>
  <si>
    <t>主治医</t>
    <rPh sb="0" eb="3">
      <t>シュジイ</t>
    </rPh>
    <phoneticPr fontId="2"/>
  </si>
  <si>
    <t>受診科名</t>
    <rPh sb="0" eb="2">
      <t>ジュシン</t>
    </rPh>
    <rPh sb="2" eb="3">
      <t>カ</t>
    </rPh>
    <rPh sb="3" eb="4">
      <t>メイ</t>
    </rPh>
    <phoneticPr fontId="2"/>
  </si>
  <si>
    <t>通院の内容</t>
    <rPh sb="0" eb="2">
      <t>ツウイン</t>
    </rPh>
    <rPh sb="3" eb="5">
      <t>ナイヨウ</t>
    </rPh>
    <phoneticPr fontId="2"/>
  </si>
  <si>
    <t>処方薬</t>
    <rPh sb="0" eb="3">
      <t>ショホウヤク</t>
    </rPh>
    <phoneticPr fontId="2"/>
  </si>
  <si>
    <t>有無</t>
    <rPh sb="0" eb="2">
      <t>ウム</t>
    </rPh>
    <phoneticPr fontId="2"/>
  </si>
  <si>
    <t>等級</t>
    <rPh sb="0" eb="2">
      <t>トウキュウ</t>
    </rPh>
    <phoneticPr fontId="2"/>
  </si>
  <si>
    <t>取得日</t>
    <rPh sb="0" eb="2">
      <t>シュトク</t>
    </rPh>
    <rPh sb="2" eb="3">
      <t>ビ</t>
    </rPh>
    <phoneticPr fontId="2"/>
  </si>
  <si>
    <t>変更日</t>
    <rPh sb="0" eb="3">
      <t>ヘンコウビ</t>
    </rPh>
    <phoneticPr fontId="2"/>
  </si>
  <si>
    <t>サービス利用の有無</t>
    <rPh sb="4" eb="6">
      <t>リヨウ</t>
    </rPh>
    <rPh sb="7" eb="9">
      <t>ウム</t>
    </rPh>
    <phoneticPr fontId="2"/>
  </si>
  <si>
    <t>通院頻度</t>
    <rPh sb="0" eb="2">
      <t>ツウイン</t>
    </rPh>
    <rPh sb="2" eb="4">
      <t>ヒンド</t>
    </rPh>
    <phoneticPr fontId="2"/>
  </si>
  <si>
    <t>通院頻度</t>
    <rPh sb="0" eb="2">
      <t>ツウイン</t>
    </rPh>
    <rPh sb="2" eb="4">
      <t>ヒンド</t>
    </rPh>
    <phoneticPr fontId="2"/>
  </si>
  <si>
    <t>薬の名前</t>
    <rPh sb="0" eb="1">
      <t>クスリ</t>
    </rPh>
    <rPh sb="2" eb="4">
      <t>ナマエ</t>
    </rPh>
    <phoneticPr fontId="2"/>
  </si>
  <si>
    <t>服薬方法</t>
    <rPh sb="0" eb="2">
      <t>フクヤク</t>
    </rPh>
    <rPh sb="2" eb="4">
      <t>ホウホウ</t>
    </rPh>
    <phoneticPr fontId="2"/>
  </si>
  <si>
    <t>サービス名</t>
    <rPh sb="4" eb="5">
      <t>メイ</t>
    </rPh>
    <phoneticPr fontId="2"/>
  </si>
  <si>
    <t>支給期間</t>
    <rPh sb="0" eb="2">
      <t>シキュウ</t>
    </rPh>
    <rPh sb="2" eb="4">
      <t>キカン</t>
    </rPh>
    <phoneticPr fontId="2"/>
  </si>
  <si>
    <t>利用事業所名等</t>
    <rPh sb="0" eb="2">
      <t>リヨウ</t>
    </rPh>
    <rPh sb="2" eb="5">
      <t>ジギョウショ</t>
    </rPh>
    <rPh sb="5" eb="6">
      <t>メイ</t>
    </rPh>
    <rPh sb="6" eb="7">
      <t>トウ</t>
    </rPh>
    <phoneticPr fontId="2"/>
  </si>
  <si>
    <t>内容</t>
    <rPh sb="0" eb="2">
      <t>ナイヨウ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</si>
  <si>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</si>
  <si>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</si>
  <si>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</si>
  <si>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精神障害者
保健福祉手帳</t>
    <rPh sb="0" eb="2">
      <t>セイシン</t>
    </rPh>
    <rPh sb="2" eb="5">
      <t>ショウガイシャ</t>
    </rPh>
    <rPh sb="6" eb="8">
      <t>ホケン</t>
    </rPh>
    <rPh sb="8" eb="10">
      <t>フクシ</t>
    </rPh>
    <rPh sb="10" eb="12">
      <t>テチョウ</t>
    </rPh>
    <phoneticPr fontId="2"/>
  </si>
  <si>
    <t>愛の手帳</t>
    <rPh sb="0" eb="1">
      <t>アイ</t>
    </rPh>
    <rPh sb="2" eb="4">
      <t>テチョウ</t>
    </rPh>
    <phoneticPr fontId="2"/>
  </si>
  <si>
    <t>身体障害者
手帳</t>
    <rPh sb="0" eb="2">
      <t>シンタイ</t>
    </rPh>
    <rPh sb="2" eb="4">
      <t>ショウガイ</t>
    </rPh>
    <rPh sb="4" eb="5">
      <t>シャ</t>
    </rPh>
    <rPh sb="6" eb="8">
      <t>テチョウ</t>
    </rPh>
    <phoneticPr fontId="2"/>
  </si>
  <si>
    <t>目次に戻る</t>
    <rPh sb="0" eb="2">
      <t>モクジ</t>
    </rPh>
    <rPh sb="3" eb="4">
      <t>モド</t>
    </rPh>
    <phoneticPr fontId="2"/>
  </si>
  <si>
    <t>（　</t>
    <phoneticPr fontId="2"/>
  </si>
  <si>
    <t>に</t>
    <phoneticPr fontId="2"/>
  </si>
  <si>
    <t>）</t>
    <phoneticPr fontId="2"/>
  </si>
  <si>
    <t>回</t>
    <rPh sb="0" eb="1">
      <t>カイ</t>
    </rPh>
    <phoneticPr fontId="2"/>
  </si>
  <si>
    <t>（支給期間）</t>
    <rPh sb="1" eb="3">
      <t>シキュウ</t>
    </rPh>
    <rPh sb="3" eb="5">
      <t>キカン</t>
    </rPh>
    <phoneticPr fontId="2"/>
  </si>
  <si>
    <t>～</t>
    <phoneticPr fontId="2"/>
  </si>
  <si>
    <t>高血圧</t>
    <rPh sb="0" eb="3">
      <t>コウケツアツ</t>
    </rPh>
    <phoneticPr fontId="2"/>
  </si>
  <si>
    <t>体重増加</t>
    <rPh sb="0" eb="2">
      <t>タイジュウ</t>
    </rPh>
    <rPh sb="2" eb="4">
      <t>ゾウカ</t>
    </rPh>
    <phoneticPr fontId="2"/>
  </si>
  <si>
    <t>むくみ</t>
    <phoneticPr fontId="2"/>
  </si>
  <si>
    <t>貧血</t>
    <rPh sb="0" eb="2">
      <t>ヒンケツ</t>
    </rPh>
    <phoneticPr fontId="2"/>
  </si>
  <si>
    <t>（</t>
    <phoneticPr fontId="2"/>
  </si>
  <si>
    <t>）</t>
    <phoneticPr fontId="2"/>
  </si>
  <si>
    <t>その他</t>
    <phoneticPr fontId="2"/>
  </si>
  <si>
    <t>1企業就職をしたい</t>
  </si>
  <si>
    <t>1アパート等で一人暮らしがしたい</t>
  </si>
  <si>
    <t>将来：</t>
    <phoneticPr fontId="2"/>
  </si>
  <si>
    <t>2福祉的就労をしたい</t>
  </si>
  <si>
    <t>3就職のために学校等に通いたい</t>
  </si>
  <si>
    <t>4ずっと家で過ごしたい</t>
  </si>
  <si>
    <t>5その他</t>
  </si>
  <si>
    <t>２グループホーム等で暮らしたい</t>
  </si>
  <si>
    <t>3自宅で家族と暮らしたい</t>
  </si>
  <si>
    <t>4結婚してその相手と暮らしたい</t>
    <rPh sb="10" eb="11">
      <t>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</si>
</sst>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HG丸ｺﾞｼｯｸM-PRO"/>
      <family val="3"/>
      <charset val="128"/>
    </font>
    <font>
      <b/>
      <sz val="10"/>
      <color indexed="53"/>
      <name val="HG丸ｺﾞｼｯｸM-PRO"/>
      <family val="3"/>
      <charset val="128"/>
    </font>
    <font>
      <b/>
      <sz val="12"/>
      <color indexed="53"/>
      <name val="HG丸ｺﾞｼｯｸM-PRO"/>
      <family val="3"/>
      <charset val="128"/>
    </font>
    <font>
      <sz val="12"/>
      <color indexed="16"/>
      <name val="ＭＳ Ｐゴシック"/>
      <family val="3"/>
      <charset val="128"/>
    </font>
    <font>
      <sz val="10"/>
      <color indexed="59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1"/>
      <color indexed="59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indexed="53"/>
      <name val="HG丸ｺﾞｼｯｸM-PRO"/>
      <family val="3"/>
      <charset val="128"/>
    </font>
    <font>
      <b/>
      <sz val="14"/>
      <color indexed="53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6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1"/>
      <color rgb="FF000000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color indexed="53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6"/>
      <color theme="0" tint="-0.34998626667073579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0"/>
      <name val="HG丸ｺﾞｼｯｸM-PRO"/>
      <family val="3"/>
      <charset val="128"/>
    </font>
    <font>
      <sz val="9"/>
      <color rgb="FF00000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u/>
      <sz val="11"/>
      <color theme="10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0"/>
      <color rgb="FF000000"/>
      <name val="HG丸ｺﾞｼｯｸM-PRO"/>
      <family val="3"/>
      <charset val="128"/>
    </font>
    <font>
      <b/>
      <sz val="14"/>
      <color rgb="FFFF99CC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9"/>
      <name val="BIZ UDゴシック"/>
      <family val="3"/>
      <charset val="128"/>
    </font>
    <font>
      <sz val="9"/>
      <color rgb="FF000000"/>
      <name val="BIZ UDゴシック"/>
      <family val="3"/>
      <charset val="128"/>
    </font>
    <font>
      <sz val="10"/>
      <color rgb="FF000000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1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ashed">
        <color rgb="FFFF66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rgb="FF00B05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B050"/>
      </left>
      <right/>
      <top/>
      <bottom/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n">
        <color rgb="FFFA7032"/>
      </left>
      <right style="thin">
        <color rgb="FFFA7032"/>
      </right>
      <top style="thin">
        <color rgb="FFFA7032"/>
      </top>
      <bottom style="thin">
        <color rgb="FFFA7032"/>
      </bottom>
      <diagonal/>
    </border>
    <border>
      <left/>
      <right style="thin">
        <color rgb="FFFA7032"/>
      </right>
      <top style="thin">
        <color rgb="FFFA7032"/>
      </top>
      <bottom style="thin">
        <color rgb="FFFA7032"/>
      </bottom>
      <diagonal/>
    </border>
    <border>
      <left style="thin">
        <color rgb="FFFA7032"/>
      </left>
      <right/>
      <top style="thin">
        <color rgb="FFFA7032"/>
      </top>
      <bottom style="thin">
        <color rgb="FFFA7032"/>
      </bottom>
      <diagonal/>
    </border>
    <border>
      <left style="thin">
        <color rgb="FFFA7032"/>
      </left>
      <right style="thin">
        <color rgb="FFFA7032"/>
      </right>
      <top/>
      <bottom style="thin">
        <color rgb="FFFA7032"/>
      </bottom>
      <diagonal/>
    </border>
    <border>
      <left style="thin">
        <color rgb="FFFA7032"/>
      </left>
      <right style="thin">
        <color rgb="FFFA7032"/>
      </right>
      <top style="thin">
        <color rgb="FFFA7032"/>
      </top>
      <bottom/>
      <diagonal/>
    </border>
    <border>
      <left/>
      <right/>
      <top style="thin">
        <color rgb="FFFA7032"/>
      </top>
      <bottom style="thin">
        <color rgb="FFFA7032"/>
      </bottom>
      <diagonal/>
    </border>
    <border>
      <left style="thick">
        <color rgb="FFFA7032"/>
      </left>
      <right style="thin">
        <color rgb="FFFA7032"/>
      </right>
      <top style="thick">
        <color rgb="FFFA7032"/>
      </top>
      <bottom style="thin">
        <color rgb="FFFA7032"/>
      </bottom>
      <diagonal/>
    </border>
    <border>
      <left style="thin">
        <color rgb="FFFA7032"/>
      </left>
      <right style="thin">
        <color rgb="FFFA7032"/>
      </right>
      <top style="thick">
        <color rgb="FFFA7032"/>
      </top>
      <bottom style="thin">
        <color rgb="FFFA7032"/>
      </bottom>
      <diagonal/>
    </border>
    <border>
      <left style="thin">
        <color rgb="FFFA7032"/>
      </left>
      <right style="thick">
        <color rgb="FFFA7032"/>
      </right>
      <top style="thick">
        <color rgb="FFFA7032"/>
      </top>
      <bottom style="thin">
        <color rgb="FFFA7032"/>
      </bottom>
      <diagonal/>
    </border>
    <border>
      <left style="thick">
        <color rgb="FFFA7032"/>
      </left>
      <right style="thin">
        <color rgb="FFFA7032"/>
      </right>
      <top style="thin">
        <color rgb="FFFA7032"/>
      </top>
      <bottom style="thin">
        <color rgb="FFFA7032"/>
      </bottom>
      <diagonal/>
    </border>
    <border>
      <left style="thin">
        <color rgb="FFFA7032"/>
      </left>
      <right style="thick">
        <color rgb="FFFA7032"/>
      </right>
      <top style="thin">
        <color rgb="FFFA7032"/>
      </top>
      <bottom style="thin">
        <color rgb="FFFA7032"/>
      </bottom>
      <diagonal/>
    </border>
    <border>
      <left style="thick">
        <color rgb="FFFA7032"/>
      </left>
      <right style="thin">
        <color rgb="FFFA7032"/>
      </right>
      <top style="thin">
        <color rgb="FFFA7032"/>
      </top>
      <bottom style="thick">
        <color rgb="FFFA7032"/>
      </bottom>
      <diagonal/>
    </border>
    <border>
      <left style="thin">
        <color rgb="FFFA7032"/>
      </left>
      <right style="thin">
        <color rgb="FFFA7032"/>
      </right>
      <top style="thin">
        <color rgb="FFFA7032"/>
      </top>
      <bottom style="thick">
        <color rgb="FFFA7032"/>
      </bottom>
      <diagonal/>
    </border>
    <border>
      <left style="thin">
        <color rgb="FFFA7032"/>
      </left>
      <right style="thick">
        <color rgb="FFFA7032"/>
      </right>
      <top style="thin">
        <color rgb="FFFA7032"/>
      </top>
      <bottom style="thick">
        <color rgb="FFFA7032"/>
      </bottom>
      <diagonal/>
    </border>
    <border>
      <left/>
      <right style="thick">
        <color rgb="FFFA7032"/>
      </right>
      <top style="thin">
        <color rgb="FFFA7032"/>
      </top>
      <bottom/>
      <diagonal/>
    </border>
    <border>
      <left/>
      <right style="thick">
        <color rgb="FFFA7032"/>
      </right>
      <top/>
      <bottom style="thin">
        <color rgb="FFFA7032"/>
      </bottom>
      <diagonal/>
    </border>
    <border>
      <left style="thin">
        <color rgb="FFFA7032"/>
      </left>
      <right style="thick">
        <color rgb="FFFA7032"/>
      </right>
      <top style="thin">
        <color rgb="FFFA7032"/>
      </top>
      <bottom/>
      <diagonal/>
    </border>
    <border>
      <left style="thin">
        <color rgb="FFFA7032"/>
      </left>
      <right style="thick">
        <color rgb="FFFA7032"/>
      </right>
      <top/>
      <bottom style="thin">
        <color rgb="FFFA703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rgb="FF00B050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541">
    <xf numFmtId="0" fontId="0" fillId="0" borderId="0" xfId="0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2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24" fillId="0" borderId="0" xfId="0" applyFont="1">
      <alignment vertical="center"/>
    </xf>
    <xf numFmtId="0" fontId="15" fillId="0" borderId="0" xfId="0" applyFont="1">
      <alignment vertical="center"/>
    </xf>
    <xf numFmtId="0" fontId="25" fillId="0" borderId="0" xfId="0" applyFont="1">
      <alignment vertical="center"/>
    </xf>
    <xf numFmtId="0" fontId="10" fillId="0" borderId="22" xfId="0" applyFont="1" applyBorder="1">
      <alignment vertical="center"/>
    </xf>
    <xf numFmtId="0" fontId="10" fillId="0" borderId="25" xfId="0" applyFont="1" applyBorder="1">
      <alignment vertical="center"/>
    </xf>
    <xf numFmtId="0" fontId="27" fillId="0" borderId="18" xfId="0" applyFont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0" fillId="2" borderId="0" xfId="0" applyFont="1" applyFill="1">
      <alignment vertical="center"/>
    </xf>
    <xf numFmtId="0" fontId="21" fillId="2" borderId="0" xfId="0" applyFont="1" applyFill="1" applyAlignment="1">
      <alignment vertical="center" readingOrder="1"/>
    </xf>
    <xf numFmtId="0" fontId="0" fillId="2" borderId="0" xfId="0" applyFill="1" applyAlignment="1">
      <alignment vertical="center" wrapText="1"/>
    </xf>
    <xf numFmtId="0" fontId="21" fillId="2" borderId="0" xfId="0" applyFont="1" applyFill="1" applyAlignment="1">
      <alignment horizontal="left" vertical="center" readingOrder="1"/>
    </xf>
    <xf numFmtId="0" fontId="20" fillId="2" borderId="0" xfId="0" applyFont="1" applyFill="1" applyAlignment="1">
      <alignment vertical="center" readingOrder="1"/>
    </xf>
    <xf numFmtId="0" fontId="22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 readingOrder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right" vertical="center" readingOrder="1"/>
    </xf>
    <xf numFmtId="0" fontId="15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0" fontId="10" fillId="2" borderId="10" xfId="0" applyFont="1" applyFill="1" applyBorder="1" applyAlignment="1">
      <alignment wrapText="1"/>
    </xf>
    <xf numFmtId="0" fontId="9" fillId="2" borderId="1" xfId="0" applyFont="1" applyFill="1" applyBorder="1">
      <alignment vertical="center"/>
    </xf>
    <xf numFmtId="0" fontId="14" fillId="2" borderId="0" xfId="0" applyFont="1" applyFill="1">
      <alignment vertical="center"/>
    </xf>
    <xf numFmtId="0" fontId="28" fillId="2" borderId="0" xfId="0" applyFont="1" applyFill="1" applyAlignment="1">
      <alignment vertical="center" readingOrder="1"/>
    </xf>
    <xf numFmtId="0" fontId="0" fillId="2" borderId="0" xfId="0" applyFill="1">
      <alignment vertical="center"/>
    </xf>
    <xf numFmtId="0" fontId="27" fillId="2" borderId="22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0" fontId="10" fillId="2" borderId="22" xfId="0" applyFont="1" applyFill="1" applyBorder="1">
      <alignment vertical="center"/>
    </xf>
    <xf numFmtId="0" fontId="10" fillId="2" borderId="25" xfId="0" applyFont="1" applyFill="1" applyBorder="1">
      <alignment vertical="center"/>
    </xf>
    <xf numFmtId="0" fontId="19" fillId="5" borderId="0" xfId="0" applyFont="1" applyFill="1">
      <alignment vertical="center"/>
    </xf>
    <xf numFmtId="0" fontId="10" fillId="5" borderId="0" xfId="0" applyFont="1" applyFill="1">
      <alignment vertical="center"/>
    </xf>
    <xf numFmtId="0" fontId="16" fillId="0" borderId="0" xfId="0" applyFont="1">
      <alignment vertical="center"/>
    </xf>
    <xf numFmtId="0" fontId="16" fillId="2" borderId="0" xfId="0" applyFont="1" applyFill="1">
      <alignment vertical="center"/>
    </xf>
    <xf numFmtId="0" fontId="12" fillId="2" borderId="0" xfId="0" applyFont="1" applyFill="1" applyAlignment="1">
      <alignment horizontal="left" wrapText="1"/>
    </xf>
    <xf numFmtId="0" fontId="31" fillId="2" borderId="0" xfId="0" applyFont="1" applyFill="1">
      <alignment vertical="center"/>
    </xf>
    <xf numFmtId="0" fontId="32" fillId="2" borderId="0" xfId="0" applyFont="1" applyFill="1">
      <alignment vertical="center"/>
    </xf>
    <xf numFmtId="0" fontId="10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34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vertical="center" wrapText="1"/>
    </xf>
    <xf numFmtId="0" fontId="10" fillId="2" borderId="71" xfId="0" applyFont="1" applyFill="1" applyBorder="1" applyAlignment="1">
      <alignment vertical="center" wrapText="1"/>
    </xf>
    <xf numFmtId="0" fontId="10" fillId="2" borderId="0" xfId="0" applyFont="1" applyFill="1" applyAlignment="1">
      <alignment horizontal="left" wrapText="1"/>
    </xf>
    <xf numFmtId="0" fontId="10" fillId="2" borderId="0" xfId="0" applyFont="1" applyFill="1" applyAlignment="1">
      <alignment wrapText="1"/>
    </xf>
    <xf numFmtId="0" fontId="10" fillId="2" borderId="19" xfId="0" applyFont="1" applyFill="1" applyBorder="1" applyAlignment="1">
      <alignment horizontal="left" wrapText="1"/>
    </xf>
    <xf numFmtId="0" fontId="27" fillId="2" borderId="18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right" vertical="center"/>
    </xf>
    <xf numFmtId="0" fontId="27" fillId="2" borderId="25" xfId="0" applyFont="1" applyFill="1" applyBorder="1">
      <alignment vertical="center"/>
    </xf>
    <xf numFmtId="0" fontId="10" fillId="2" borderId="70" xfId="0" applyFont="1" applyFill="1" applyBorder="1">
      <alignment vertical="center"/>
    </xf>
    <xf numFmtId="0" fontId="10" fillId="2" borderId="42" xfId="0" applyFont="1" applyFill="1" applyBorder="1">
      <alignment vertical="center"/>
    </xf>
    <xf numFmtId="0" fontId="10" fillId="2" borderId="75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5" borderId="0" xfId="0" applyFont="1" applyFill="1" applyAlignment="1">
      <alignment horizontal="left" vertical="center"/>
    </xf>
    <xf numFmtId="0" fontId="26" fillId="2" borderId="0" xfId="2" applyFill="1" applyBorder="1">
      <alignment vertical="center"/>
    </xf>
    <xf numFmtId="0" fontId="10" fillId="0" borderId="7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2" borderId="9" xfId="0" applyFont="1" applyFill="1" applyBorder="1" applyAlignment="1">
      <alignment vertical="center" wrapText="1"/>
    </xf>
    <xf numFmtId="0" fontId="10" fillId="2" borderId="105" xfId="0" applyFont="1" applyFill="1" applyBorder="1">
      <alignment vertical="center"/>
    </xf>
    <xf numFmtId="0" fontId="10" fillId="2" borderId="106" xfId="0" applyFont="1" applyFill="1" applyBorder="1">
      <alignment vertical="center"/>
    </xf>
    <xf numFmtId="0" fontId="14" fillId="0" borderId="0" xfId="0" applyFont="1">
      <alignment vertical="center"/>
    </xf>
    <xf numFmtId="0" fontId="10" fillId="2" borderId="106" xfId="0" applyFont="1" applyFill="1" applyBorder="1" applyAlignment="1">
      <alignment vertical="center" wrapText="1"/>
    </xf>
    <xf numFmtId="0" fontId="20" fillId="2" borderId="106" xfId="0" applyFont="1" applyFill="1" applyBorder="1" applyAlignment="1">
      <alignment vertical="center" readingOrder="1"/>
    </xf>
    <xf numFmtId="0" fontId="21" fillId="2" borderId="106" xfId="0" applyFont="1" applyFill="1" applyBorder="1" applyAlignment="1">
      <alignment vertical="center" readingOrder="1"/>
    </xf>
    <xf numFmtId="0" fontId="10" fillId="2" borderId="107" xfId="0" applyFont="1" applyFill="1" applyBorder="1">
      <alignment vertical="center"/>
    </xf>
    <xf numFmtId="0" fontId="10" fillId="2" borderId="108" xfId="0" applyFont="1" applyFill="1" applyBorder="1">
      <alignment vertical="center"/>
    </xf>
    <xf numFmtId="0" fontId="10" fillId="2" borderId="109" xfId="0" applyFont="1" applyFill="1" applyBorder="1">
      <alignment vertical="center"/>
    </xf>
    <xf numFmtId="0" fontId="20" fillId="2" borderId="105" xfId="0" applyFont="1" applyFill="1" applyBorder="1" applyAlignment="1">
      <alignment vertical="center" readingOrder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13" fillId="0" borderId="0" xfId="0" applyFont="1">
      <alignment vertical="center"/>
    </xf>
    <xf numFmtId="0" fontId="10" fillId="0" borderId="0" xfId="0" applyFont="1" applyAlignment="1">
      <alignment horizontal="left" vertical="top"/>
    </xf>
    <xf numFmtId="0" fontId="10" fillId="0" borderId="124" xfId="0" applyFont="1" applyBorder="1">
      <alignment vertical="center"/>
    </xf>
    <xf numFmtId="0" fontId="10" fillId="0" borderId="125" xfId="0" applyFont="1" applyBorder="1">
      <alignment vertical="center"/>
    </xf>
    <xf numFmtId="0" fontId="10" fillId="0" borderId="0" xfId="0" applyFont="1" applyAlignment="1"/>
    <xf numFmtId="0" fontId="30" fillId="5" borderId="0" xfId="2" applyFont="1" applyFill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3" borderId="42" xfId="0" applyFont="1" applyFill="1" applyBorder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0" fillId="0" borderId="23" xfId="0" applyFont="1" applyBorder="1" applyProtection="1">
      <alignment vertical="center"/>
      <protection locked="0"/>
    </xf>
    <xf numFmtId="0" fontId="10" fillId="3" borderId="44" xfId="0" applyFont="1" applyFill="1" applyBorder="1" applyProtection="1">
      <alignment vertical="center"/>
      <protection locked="0"/>
    </xf>
    <xf numFmtId="0" fontId="10" fillId="2" borderId="0" xfId="0" applyFont="1" applyFill="1" applyProtection="1">
      <alignment vertical="center"/>
      <protection locked="0"/>
    </xf>
    <xf numFmtId="0" fontId="10" fillId="2" borderId="23" xfId="0" applyFont="1" applyFill="1" applyBorder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23" xfId="0" applyFont="1" applyBorder="1" applyAlignment="1" applyProtection="1">
      <alignment horizontal="left" vertical="center"/>
      <protection locked="0"/>
    </xf>
    <xf numFmtId="0" fontId="10" fillId="4" borderId="4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9" fontId="10" fillId="4" borderId="3" xfId="0" applyNumberFormat="1" applyFont="1" applyFill="1" applyBorder="1" applyAlignment="1" applyProtection="1">
      <alignment horizontal="left" vertical="center"/>
      <protection locked="0"/>
    </xf>
    <xf numFmtId="0" fontId="10" fillId="2" borderId="11" xfId="0" applyFont="1" applyFill="1" applyBorder="1" applyAlignment="1" applyProtection="1">
      <alignment horizontal="left" vertical="center"/>
      <protection locked="0"/>
    </xf>
    <xf numFmtId="0" fontId="10" fillId="2" borderId="23" xfId="0" applyFont="1" applyFill="1" applyBorder="1" applyAlignment="1" applyProtection="1">
      <alignment horizontal="left" vertical="center"/>
      <protection locked="0"/>
    </xf>
    <xf numFmtId="0" fontId="10" fillId="3" borderId="42" xfId="0" applyFont="1" applyFill="1" applyBorder="1" applyAlignment="1" applyProtection="1">
      <alignment horizontal="left" vertical="center"/>
      <protection locked="0"/>
    </xf>
    <xf numFmtId="0" fontId="10" fillId="3" borderId="37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2" borderId="19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10" fillId="3" borderId="8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left" vertical="center"/>
      <protection locked="0"/>
    </xf>
    <xf numFmtId="0" fontId="10" fillId="3" borderId="3" xfId="0" applyFont="1" applyFill="1" applyBorder="1" applyProtection="1">
      <alignment vertical="center"/>
      <protection locked="0"/>
    </xf>
    <xf numFmtId="0" fontId="10" fillId="3" borderId="33" xfId="0" applyFont="1" applyFill="1" applyBorder="1" applyAlignment="1" applyProtection="1">
      <alignment horizontal="center" vertical="center"/>
      <protection locked="0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Protection="1">
      <alignment vertical="center"/>
      <protection locked="0"/>
    </xf>
    <xf numFmtId="0" fontId="10" fillId="3" borderId="6" xfId="0" applyFont="1" applyFill="1" applyBorder="1" applyProtection="1">
      <alignment vertical="center"/>
      <protection locked="0"/>
    </xf>
    <xf numFmtId="0" fontId="10" fillId="4" borderId="70" xfId="0" applyFont="1" applyFill="1" applyBorder="1" applyAlignment="1" applyProtection="1">
      <alignment horizontal="center" vertical="center"/>
      <protection locked="0"/>
    </xf>
    <xf numFmtId="0" fontId="10" fillId="4" borderId="42" xfId="0" applyFont="1" applyFill="1" applyBorder="1" applyAlignment="1" applyProtection="1">
      <alignment horizontal="center" vertical="center"/>
      <protection locked="0"/>
    </xf>
    <xf numFmtId="0" fontId="10" fillId="4" borderId="44" xfId="0" applyFont="1" applyFill="1" applyBorder="1" applyAlignment="1" applyProtection="1">
      <alignment horizontal="center" vertical="center"/>
      <protection locked="0"/>
    </xf>
    <xf numFmtId="0" fontId="10" fillId="3" borderId="20" xfId="0" applyFont="1" applyFill="1" applyBorder="1" applyAlignment="1" applyProtection="1">
      <alignment horizontal="center" vertical="center"/>
      <protection locked="0"/>
    </xf>
    <xf numFmtId="0" fontId="10" fillId="4" borderId="43" xfId="0" applyFont="1" applyFill="1" applyBorder="1" applyAlignment="1" applyProtection="1">
      <alignment horizontal="center" vertical="center"/>
      <protection locked="0"/>
    </xf>
    <xf numFmtId="0" fontId="10" fillId="3" borderId="8" xfId="0" applyFont="1" applyFill="1" applyBorder="1" applyAlignment="1" applyProtection="1">
      <alignment horizontal="right" vertical="center"/>
      <protection locked="0"/>
    </xf>
    <xf numFmtId="0" fontId="10" fillId="3" borderId="0" xfId="0" applyFont="1" applyFill="1" applyAlignment="1" applyProtection="1">
      <alignment horizontal="left" vertical="center"/>
      <protection locked="0"/>
    </xf>
    <xf numFmtId="0" fontId="10" fillId="3" borderId="12" xfId="0" applyFont="1" applyFill="1" applyBorder="1" applyProtection="1">
      <alignment vertical="center"/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0" fillId="3" borderId="33" xfId="0" applyFont="1" applyFill="1" applyBorder="1" applyProtection="1">
      <alignment vertical="center"/>
      <protection locked="0"/>
    </xf>
    <xf numFmtId="0" fontId="10" fillId="3" borderId="4" xfId="0" applyFont="1" applyFill="1" applyBorder="1" applyProtection="1">
      <alignment vertical="center"/>
      <protection locked="0"/>
    </xf>
    <xf numFmtId="0" fontId="10" fillId="4" borderId="3" xfId="0" applyFont="1" applyFill="1" applyBorder="1" applyAlignment="1" applyProtection="1">
      <alignment horizontal="right" vertical="center"/>
      <protection locked="0"/>
    </xf>
    <xf numFmtId="0" fontId="10" fillId="3" borderId="34" xfId="0" applyFont="1" applyFill="1" applyBorder="1" applyProtection="1">
      <alignment vertical="center"/>
      <protection locked="0"/>
    </xf>
    <xf numFmtId="0" fontId="10" fillId="4" borderId="30" xfId="0" applyFont="1" applyFill="1" applyBorder="1" applyAlignment="1" applyProtection="1">
      <alignment horizontal="right" vertical="center"/>
      <protection locked="0"/>
    </xf>
    <xf numFmtId="0" fontId="10" fillId="4" borderId="3" xfId="0" applyFont="1" applyFill="1" applyBorder="1" applyProtection="1">
      <alignment vertical="center"/>
      <protection locked="0"/>
    </xf>
    <xf numFmtId="0" fontId="10" fillId="4" borderId="30" xfId="0" applyFont="1" applyFill="1" applyBorder="1" applyProtection="1">
      <alignment vertical="center"/>
      <protection locked="0"/>
    </xf>
    <xf numFmtId="0" fontId="10" fillId="3" borderId="30" xfId="0" applyFont="1" applyFill="1" applyBorder="1" applyProtection="1">
      <alignment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10" fillId="0" borderId="36" xfId="0" applyFont="1" applyBorder="1" applyAlignment="1">
      <alignment horizontal="right" vertical="center"/>
    </xf>
    <xf numFmtId="0" fontId="10" fillId="0" borderId="23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shrinkToFit="1"/>
    </xf>
    <xf numFmtId="0" fontId="15" fillId="2" borderId="35" xfId="0" applyFont="1" applyFill="1" applyBorder="1" applyAlignment="1">
      <alignment horizontal="right" vertical="center" wrapText="1"/>
    </xf>
    <xf numFmtId="0" fontId="15" fillId="2" borderId="22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49" fontId="10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left" vertical="center"/>
      <protection locked="0"/>
    </xf>
    <xf numFmtId="0" fontId="10" fillId="2" borderId="26" xfId="0" applyFont="1" applyFill="1" applyBorder="1" applyAlignment="1" applyProtection="1">
      <alignment horizontal="left" vertical="center"/>
      <protection locked="0"/>
    </xf>
    <xf numFmtId="0" fontId="10" fillId="2" borderId="31" xfId="0" applyFont="1" applyFill="1" applyBorder="1" applyAlignment="1" applyProtection="1">
      <alignment horizontal="left" vertical="center"/>
      <protection locked="0"/>
    </xf>
    <xf numFmtId="0" fontId="10" fillId="2" borderId="26" xfId="0" applyFont="1" applyFill="1" applyBorder="1" applyProtection="1">
      <alignment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Protection="1">
      <alignment vertical="center"/>
      <protection locked="0"/>
    </xf>
    <xf numFmtId="0" fontId="10" fillId="0" borderId="10" xfId="0" applyFont="1" applyBorder="1" applyAlignment="1" applyProtection="1">
      <alignment horizontal="left" vertical="center"/>
      <protection locked="0"/>
    </xf>
    <xf numFmtId="0" fontId="10" fillId="0" borderId="23" xfId="0" applyFont="1" applyBorder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right" vertical="center"/>
      <protection locked="0"/>
    </xf>
    <xf numFmtId="0" fontId="10" fillId="0" borderId="63" xfId="0" applyFont="1" applyBorder="1" applyProtection="1">
      <alignment vertical="center"/>
      <protection locked="0"/>
    </xf>
    <xf numFmtId="0" fontId="29" fillId="2" borderId="49" xfId="0" applyFont="1" applyFill="1" applyBorder="1" applyProtection="1">
      <alignment vertical="center"/>
      <protection locked="0"/>
    </xf>
    <xf numFmtId="0" fontId="10" fillId="2" borderId="49" xfId="0" applyFont="1" applyFill="1" applyBorder="1" applyAlignment="1" applyProtection="1">
      <alignment vertical="top"/>
      <protection locked="0"/>
    </xf>
    <xf numFmtId="0" fontId="10" fillId="2" borderId="50" xfId="0" applyFont="1" applyFill="1" applyBorder="1" applyAlignment="1" applyProtection="1">
      <alignment vertical="top"/>
      <protection locked="0"/>
    </xf>
    <xf numFmtId="0" fontId="10" fillId="2" borderId="64" xfId="0" applyFont="1" applyFill="1" applyBorder="1" applyProtection="1">
      <alignment vertical="center"/>
      <protection locked="0"/>
    </xf>
    <xf numFmtId="0" fontId="16" fillId="2" borderId="0" xfId="0" applyFont="1" applyFill="1" applyProtection="1">
      <alignment vertical="center"/>
      <protection locked="0"/>
    </xf>
    <xf numFmtId="0" fontId="16" fillId="0" borderId="0" xfId="0" applyFont="1" applyProtection="1">
      <alignment vertical="center"/>
      <protection locked="0"/>
    </xf>
    <xf numFmtId="0" fontId="1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horizontal="left" vertical="center"/>
      <protection locked="0"/>
    </xf>
    <xf numFmtId="0" fontId="16" fillId="2" borderId="52" xfId="0" applyFont="1" applyFill="1" applyBorder="1" applyAlignment="1" applyProtection="1">
      <alignment vertical="top"/>
      <protection locked="0"/>
    </xf>
    <xf numFmtId="0" fontId="10" fillId="2" borderId="64" xfId="0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Alignment="1" applyProtection="1">
      <alignment vertical="center" wrapText="1"/>
      <protection locked="0"/>
    </xf>
    <xf numFmtId="0" fontId="10" fillId="0" borderId="64" xfId="0" applyFont="1" applyBorder="1" applyProtection="1">
      <alignment vertical="center"/>
      <protection locked="0"/>
    </xf>
    <xf numFmtId="0" fontId="29" fillId="2" borderId="0" xfId="0" applyFont="1" applyFill="1" applyAlignment="1" applyProtection="1">
      <alignment horizontal="center" vertical="center"/>
      <protection locked="0"/>
    </xf>
    <xf numFmtId="0" fontId="10" fillId="2" borderId="52" xfId="0" applyFont="1" applyFill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4" fillId="2" borderId="60" xfId="0" applyFont="1" applyFill="1" applyBorder="1" applyProtection="1">
      <alignment vertical="center"/>
      <protection locked="0"/>
    </xf>
    <xf numFmtId="0" fontId="14" fillId="2" borderId="0" xfId="0" applyFont="1" applyFill="1" applyAlignment="1" applyProtection="1">
      <alignment horizontal="right" vertical="center"/>
      <protection locked="0"/>
    </xf>
    <xf numFmtId="0" fontId="10" fillId="0" borderId="65" xfId="0" applyFont="1" applyBorder="1" applyProtection="1">
      <alignment vertical="center"/>
      <protection locked="0"/>
    </xf>
    <xf numFmtId="0" fontId="10" fillId="2" borderId="54" xfId="0" applyFont="1" applyFill="1" applyBorder="1" applyProtection="1">
      <alignment vertical="center"/>
      <protection locked="0"/>
    </xf>
    <xf numFmtId="0" fontId="10" fillId="2" borderId="55" xfId="0" applyFont="1" applyFill="1" applyBorder="1" applyProtection="1">
      <alignment vertical="center"/>
      <protection locked="0"/>
    </xf>
    <xf numFmtId="0" fontId="10" fillId="2" borderId="56" xfId="0" applyFont="1" applyFill="1" applyBorder="1" applyProtection="1">
      <alignment vertical="center"/>
      <protection locked="0"/>
    </xf>
    <xf numFmtId="0" fontId="29" fillId="2" borderId="48" xfId="0" applyFont="1" applyFill="1" applyBorder="1" applyProtection="1">
      <alignment vertical="center"/>
      <protection locked="0"/>
    </xf>
    <xf numFmtId="0" fontId="14" fillId="2" borderId="49" xfId="0" applyFont="1" applyFill="1" applyBorder="1" applyProtection="1">
      <alignment vertical="center"/>
      <protection locked="0"/>
    </xf>
    <xf numFmtId="0" fontId="14" fillId="2" borderId="49" xfId="0" applyFont="1" applyFill="1" applyBorder="1" applyAlignment="1" applyProtection="1">
      <alignment horizontal="left" vertical="top"/>
      <protection locked="0"/>
    </xf>
    <xf numFmtId="0" fontId="14" fillId="2" borderId="50" xfId="0" applyFont="1" applyFill="1" applyBorder="1" applyProtection="1">
      <alignment vertical="center"/>
      <protection locked="0"/>
    </xf>
    <xf numFmtId="0" fontId="14" fillId="2" borderId="51" xfId="0" applyFont="1" applyFill="1" applyBorder="1" applyProtection="1">
      <alignment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4" fillId="2" borderId="52" xfId="0" applyFont="1" applyFill="1" applyBorder="1" applyProtection="1">
      <alignment vertical="center"/>
      <protection locked="0"/>
    </xf>
    <xf numFmtId="0" fontId="29" fillId="2" borderId="51" xfId="0" applyFont="1" applyFill="1" applyBorder="1" applyAlignment="1" applyProtection="1">
      <alignment horizontal="center" vertical="center"/>
      <protection locked="0"/>
    </xf>
    <xf numFmtId="0" fontId="10" fillId="2" borderId="53" xfId="0" applyFont="1" applyFill="1" applyBorder="1" applyProtection="1">
      <alignment vertical="center"/>
      <protection locked="0"/>
    </xf>
    <xf numFmtId="0" fontId="10" fillId="2" borderId="69" xfId="0" applyFont="1" applyFill="1" applyBorder="1" applyProtection="1">
      <alignment vertical="center"/>
      <protection locked="0"/>
    </xf>
    <xf numFmtId="0" fontId="10" fillId="0" borderId="19" xfId="0" applyFont="1" applyBorder="1" applyProtection="1">
      <alignment vertical="center"/>
      <protection locked="0"/>
    </xf>
    <xf numFmtId="0" fontId="10" fillId="2" borderId="19" xfId="0" applyFont="1" applyFill="1" applyBorder="1" applyProtection="1">
      <alignment vertical="center"/>
      <protection locked="0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2" borderId="14" xfId="0" applyFont="1" applyFill="1" applyBorder="1" applyProtection="1">
      <alignment vertical="center"/>
      <protection locked="0"/>
    </xf>
    <xf numFmtId="0" fontId="10" fillId="2" borderId="10" xfId="0" applyFont="1" applyFill="1" applyBorder="1" applyProtection="1">
      <alignment vertical="center"/>
      <protection locked="0"/>
    </xf>
    <xf numFmtId="0" fontId="10" fillId="2" borderId="31" xfId="0" applyFont="1" applyFill="1" applyBorder="1" applyProtection="1">
      <alignment vertical="center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left" wrapText="1"/>
      <protection locked="0"/>
    </xf>
    <xf numFmtId="0" fontId="12" fillId="2" borderId="23" xfId="0" applyFont="1" applyFill="1" applyBorder="1" applyAlignment="1" applyProtection="1">
      <alignment horizontal="left" wrapText="1"/>
      <protection locked="0"/>
    </xf>
    <xf numFmtId="0" fontId="12" fillId="2" borderId="0" xfId="0" applyFont="1" applyFill="1" applyAlignment="1" applyProtection="1">
      <alignment horizont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left" wrapText="1"/>
      <protection locked="0"/>
    </xf>
    <xf numFmtId="0" fontId="10" fillId="2" borderId="23" xfId="0" applyFont="1" applyFill="1" applyBorder="1" applyAlignment="1" applyProtection="1">
      <alignment horizontal="left" wrapText="1"/>
      <protection locked="0"/>
    </xf>
    <xf numFmtId="0" fontId="10" fillId="2" borderId="26" xfId="0" applyFont="1" applyFill="1" applyBorder="1" applyAlignment="1" applyProtection="1">
      <alignment horizontal="center" vertical="center" wrapText="1"/>
      <protection locked="0"/>
    </xf>
    <xf numFmtId="0" fontId="10" fillId="2" borderId="26" xfId="0" applyFont="1" applyFill="1" applyBorder="1" applyAlignment="1" applyProtection="1">
      <alignment horizontal="left" wrapText="1"/>
      <protection locked="0"/>
    </xf>
    <xf numFmtId="0" fontId="10" fillId="2" borderId="31" xfId="0" applyFont="1" applyFill="1" applyBorder="1" applyAlignment="1" applyProtection="1">
      <alignment horizontal="left" wrapText="1"/>
      <protection locked="0"/>
    </xf>
    <xf numFmtId="0" fontId="10" fillId="0" borderId="26" xfId="0" applyFont="1" applyBorder="1" applyAlignment="1" applyProtection="1">
      <alignment horizontal="left" vertical="center"/>
      <protection locked="0"/>
    </xf>
    <xf numFmtId="0" fontId="10" fillId="0" borderId="8" xfId="0" applyFont="1" applyBorder="1" applyAlignment="1" applyProtection="1">
      <alignment horizontal="left" vertical="center"/>
      <protection locked="0"/>
    </xf>
    <xf numFmtId="0" fontId="10" fillId="0" borderId="14" xfId="0" applyFont="1" applyBorder="1" applyProtection="1">
      <alignment vertical="center"/>
      <protection locked="0"/>
    </xf>
    <xf numFmtId="0" fontId="10" fillId="0" borderId="21" xfId="0" applyFont="1" applyBorder="1" applyProtection="1">
      <alignment vertical="center"/>
      <protection locked="0"/>
    </xf>
    <xf numFmtId="0" fontId="10" fillId="0" borderId="26" xfId="0" applyFont="1" applyBorder="1" applyProtection="1">
      <alignment vertical="center"/>
      <protection locked="0"/>
    </xf>
    <xf numFmtId="0" fontId="10" fillId="0" borderId="31" xfId="0" applyFont="1" applyBorder="1" applyProtection="1">
      <alignment vertical="center"/>
      <protection locked="0"/>
    </xf>
    <xf numFmtId="0" fontId="35" fillId="2" borderId="105" xfId="0" applyFont="1" applyFill="1" applyBorder="1">
      <alignment vertical="center"/>
    </xf>
    <xf numFmtId="0" fontId="33" fillId="2" borderId="0" xfId="0" applyFont="1" applyFill="1" applyAlignment="1">
      <alignment vertical="top" wrapText="1" readingOrder="1"/>
    </xf>
    <xf numFmtId="0" fontId="10" fillId="2" borderId="104" xfId="0" applyFont="1" applyFill="1" applyBorder="1" applyAlignment="1">
      <alignment horizontal="center" vertical="center"/>
    </xf>
    <xf numFmtId="0" fontId="10" fillId="2" borderId="103" xfId="0" applyFont="1" applyFill="1" applyBorder="1" applyAlignment="1">
      <alignment horizontal="center" vertical="center"/>
    </xf>
    <xf numFmtId="0" fontId="10" fillId="2" borderId="62" xfId="0" applyFont="1" applyFill="1" applyBorder="1" applyAlignment="1">
      <alignment horizontal="center"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left" vertical="center"/>
    </xf>
    <xf numFmtId="0" fontId="10" fillId="2" borderId="135" xfId="0" applyFont="1" applyFill="1" applyBorder="1" applyAlignment="1">
      <alignment horizontal="center" vertical="center"/>
    </xf>
    <xf numFmtId="0" fontId="37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0" fontId="38" fillId="2" borderId="0" xfId="0" applyFont="1" applyFill="1" applyAlignment="1">
      <alignment horizontal="center" vertical="top" wrapText="1" readingOrder="1"/>
    </xf>
    <xf numFmtId="0" fontId="21" fillId="2" borderId="3" xfId="0" applyFont="1" applyFill="1" applyBorder="1" applyAlignment="1">
      <alignment horizontal="center" vertical="center" readingOrder="1"/>
    </xf>
    <xf numFmtId="49" fontId="10" fillId="0" borderId="0" xfId="0" applyNumberFormat="1" applyFont="1" applyAlignment="1" applyProtection="1">
      <alignment wrapText="1"/>
      <protection locked="0"/>
    </xf>
    <xf numFmtId="0" fontId="10" fillId="4" borderId="41" xfId="0" applyFont="1" applyFill="1" applyBorder="1" applyAlignment="1" applyProtection="1">
      <alignment horizontal="left" vertical="center"/>
      <protection locked="0"/>
    </xf>
    <xf numFmtId="0" fontId="10" fillId="4" borderId="13" xfId="0" applyFont="1" applyFill="1" applyBorder="1" applyAlignment="1" applyProtection="1">
      <alignment horizontal="left" vertical="center"/>
      <protection locked="0"/>
    </xf>
    <xf numFmtId="0" fontId="10" fillId="4" borderId="4" xfId="0" applyFont="1" applyFill="1" applyBorder="1" applyAlignment="1" applyProtection="1">
      <alignment horizontal="left" vertical="center"/>
      <protection locked="0"/>
    </xf>
    <xf numFmtId="0" fontId="10" fillId="4" borderId="89" xfId="0" applyFont="1" applyFill="1" applyBorder="1" applyAlignment="1" applyProtection="1">
      <alignment horizontal="left" wrapText="1"/>
      <protection locked="0"/>
    </xf>
    <xf numFmtId="0" fontId="10" fillId="4" borderId="90" xfId="0" applyFont="1" applyFill="1" applyBorder="1" applyAlignment="1" applyProtection="1">
      <alignment horizontal="left" wrapText="1"/>
      <protection locked="0"/>
    </xf>
    <xf numFmtId="0" fontId="10" fillId="4" borderId="91" xfId="0" applyFont="1" applyFill="1" applyBorder="1" applyAlignment="1" applyProtection="1">
      <alignment horizontal="left" wrapText="1"/>
      <protection locked="0"/>
    </xf>
    <xf numFmtId="0" fontId="10" fillId="2" borderId="42" xfId="0" applyFont="1" applyFill="1" applyBorder="1" applyAlignment="1">
      <alignment horizontal="left" wrapText="1"/>
    </xf>
    <xf numFmtId="0" fontId="10" fillId="2" borderId="29" xfId="0" applyFont="1" applyFill="1" applyBorder="1" applyAlignment="1">
      <alignment horizontal="left" wrapText="1"/>
    </xf>
    <xf numFmtId="0" fontId="10" fillId="2" borderId="75" xfId="0" applyFont="1" applyFill="1" applyBorder="1" applyAlignment="1">
      <alignment horizontal="left" wrapText="1"/>
    </xf>
    <xf numFmtId="0" fontId="10" fillId="2" borderId="46" xfId="0" applyFont="1" applyFill="1" applyBorder="1" applyAlignment="1">
      <alignment horizontal="left" wrapText="1"/>
    </xf>
    <xf numFmtId="0" fontId="10" fillId="4" borderId="79" xfId="0" applyFont="1" applyFill="1" applyBorder="1" applyAlignment="1" applyProtection="1">
      <alignment horizontal="center" vertical="center" wrapText="1"/>
      <protection locked="0"/>
    </xf>
    <xf numFmtId="0" fontId="10" fillId="4" borderId="80" xfId="0" applyFont="1" applyFill="1" applyBorder="1" applyAlignment="1" applyProtection="1">
      <alignment horizontal="center" vertical="center" wrapText="1"/>
      <protection locked="0"/>
    </xf>
    <xf numFmtId="0" fontId="10" fillId="3" borderId="42" xfId="0" applyFont="1" applyFill="1" applyBorder="1" applyAlignment="1" applyProtection="1">
      <alignment horizontal="center" vertical="center"/>
      <protection locked="0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/>
      <protection locked="0"/>
    </xf>
    <xf numFmtId="0" fontId="10" fillId="3" borderId="77" xfId="0" applyFont="1" applyFill="1" applyBorder="1" applyAlignment="1" applyProtection="1">
      <alignment horizontal="center" vertical="center"/>
      <protection locked="0"/>
    </xf>
    <xf numFmtId="0" fontId="10" fillId="2" borderId="42" xfId="0" applyFont="1" applyFill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5" fillId="2" borderId="42" xfId="0" applyFont="1" applyFill="1" applyBorder="1" applyAlignment="1">
      <alignment horizontal="left" vertical="center" wrapText="1"/>
    </xf>
    <xf numFmtId="0" fontId="15" fillId="2" borderId="29" xfId="0" applyFont="1" applyFill="1" applyBorder="1" applyAlignment="1">
      <alignment horizontal="left" vertical="center" wrapText="1"/>
    </xf>
    <xf numFmtId="0" fontId="10" fillId="4" borderId="87" xfId="0" applyFont="1" applyFill="1" applyBorder="1" applyAlignment="1" applyProtection="1">
      <alignment horizontal="left" wrapText="1"/>
      <protection locked="0"/>
    </xf>
    <xf numFmtId="0" fontId="10" fillId="4" borderId="15" xfId="0" applyFont="1" applyFill="1" applyBorder="1" applyAlignment="1" applyProtection="1">
      <alignment horizontal="left" wrapText="1"/>
      <protection locked="0"/>
    </xf>
    <xf numFmtId="0" fontId="10" fillId="4" borderId="88" xfId="0" applyFont="1" applyFill="1" applyBorder="1" applyAlignment="1" applyProtection="1">
      <alignment horizontal="left" wrapText="1"/>
      <protection locked="0"/>
    </xf>
    <xf numFmtId="0" fontId="10" fillId="4" borderId="81" xfId="0" applyFont="1" applyFill="1" applyBorder="1" applyAlignment="1" applyProtection="1">
      <alignment horizontal="left" wrapText="1"/>
      <protection locked="0"/>
    </xf>
    <xf numFmtId="0" fontId="10" fillId="4" borderId="82" xfId="0" applyFont="1" applyFill="1" applyBorder="1" applyAlignment="1" applyProtection="1">
      <alignment horizontal="left" wrapText="1"/>
      <protection locked="0"/>
    </xf>
    <xf numFmtId="0" fontId="10" fillId="4" borderId="83" xfId="0" applyFont="1" applyFill="1" applyBorder="1" applyAlignment="1" applyProtection="1">
      <alignment horizontal="left" wrapText="1"/>
      <protection locked="0"/>
    </xf>
    <xf numFmtId="0" fontId="10" fillId="4" borderId="136" xfId="0" applyFont="1" applyFill="1" applyBorder="1" applyAlignment="1" applyProtection="1">
      <alignment horizontal="left" wrapText="1"/>
      <protection locked="0"/>
    </xf>
    <xf numFmtId="0" fontId="10" fillId="4" borderId="78" xfId="0" applyFont="1" applyFill="1" applyBorder="1" applyAlignment="1" applyProtection="1">
      <alignment horizontal="left" wrapText="1"/>
      <protection locked="0"/>
    </xf>
    <xf numFmtId="0" fontId="10" fillId="4" borderId="137" xfId="0" applyFont="1" applyFill="1" applyBorder="1" applyAlignment="1" applyProtection="1">
      <alignment horizontal="left" wrapText="1"/>
      <protection locked="0"/>
    </xf>
    <xf numFmtId="0" fontId="10" fillId="4" borderId="84" xfId="0" applyFont="1" applyFill="1" applyBorder="1" applyAlignment="1" applyProtection="1">
      <alignment horizontal="left" wrapText="1"/>
      <protection locked="0"/>
    </xf>
    <xf numFmtId="0" fontId="10" fillId="4" borderId="85" xfId="0" applyFont="1" applyFill="1" applyBorder="1" applyAlignment="1" applyProtection="1">
      <alignment horizontal="left" wrapText="1"/>
      <protection locked="0"/>
    </xf>
    <xf numFmtId="0" fontId="10" fillId="4" borderId="86" xfId="0" applyFont="1" applyFill="1" applyBorder="1" applyAlignment="1" applyProtection="1">
      <alignment horizontal="left" wrapText="1"/>
      <protection locked="0"/>
    </xf>
    <xf numFmtId="0" fontId="10" fillId="4" borderId="79" xfId="0" applyFont="1" applyFill="1" applyBorder="1" applyAlignment="1" applyProtection="1">
      <alignment horizontal="left" wrapText="1"/>
      <protection locked="0"/>
    </xf>
    <xf numFmtId="0" fontId="10" fillId="4" borderId="76" xfId="0" applyFont="1" applyFill="1" applyBorder="1" applyAlignment="1" applyProtection="1">
      <alignment horizontal="left" wrapText="1"/>
      <protection locked="0"/>
    </xf>
    <xf numFmtId="0" fontId="10" fillId="4" borderId="72" xfId="0" applyFont="1" applyFill="1" applyBorder="1" applyAlignment="1" applyProtection="1">
      <alignment horizontal="left" wrapText="1"/>
      <protection locked="0"/>
    </xf>
    <xf numFmtId="0" fontId="10" fillId="2" borderId="22" xfId="0" applyFont="1" applyFill="1" applyBorder="1" applyAlignment="1">
      <alignment horizontal="right" vertical="center" wrapText="1"/>
    </xf>
    <xf numFmtId="0" fontId="10" fillId="2" borderId="23" xfId="0" applyFont="1" applyFill="1" applyBorder="1" applyAlignment="1">
      <alignment horizontal="right" vertical="center" wrapText="1"/>
    </xf>
    <xf numFmtId="0" fontId="10" fillId="2" borderId="35" xfId="0" applyFont="1" applyFill="1" applyBorder="1" applyAlignment="1">
      <alignment horizontal="right" vertical="center" wrapText="1"/>
    </xf>
    <xf numFmtId="0" fontId="10" fillId="2" borderId="36" xfId="0" applyFont="1" applyFill="1" applyBorder="1" applyAlignment="1">
      <alignment horizontal="right" vertical="center" wrapText="1"/>
    </xf>
    <xf numFmtId="0" fontId="30" fillId="5" borderId="0" xfId="2" applyFont="1" applyFill="1" applyAlignment="1">
      <alignment vertical="center"/>
    </xf>
    <xf numFmtId="0" fontId="14" fillId="4" borderId="57" xfId="0" applyFont="1" applyFill="1" applyBorder="1" applyAlignment="1" applyProtection="1">
      <alignment horizontal="left" vertical="center"/>
      <protection locked="0"/>
    </xf>
    <xf numFmtId="0" fontId="14" fillId="4" borderId="58" xfId="0" applyFont="1" applyFill="1" applyBorder="1" applyAlignment="1" applyProtection="1">
      <alignment horizontal="left" vertical="center"/>
      <protection locked="0"/>
    </xf>
    <xf numFmtId="0" fontId="14" fillId="4" borderId="61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right" vertical="center"/>
    </xf>
    <xf numFmtId="0" fontId="10" fillId="4" borderId="18" xfId="0" applyFont="1" applyFill="1" applyBorder="1" applyAlignment="1" applyProtection="1">
      <alignment horizontal="left" vertical="top" wrapText="1"/>
      <protection locked="0"/>
    </xf>
    <xf numFmtId="0" fontId="10" fillId="4" borderId="19" xfId="0" applyFont="1" applyFill="1" applyBorder="1" applyAlignment="1" applyProtection="1">
      <alignment horizontal="left" vertical="top" wrapText="1"/>
      <protection locked="0"/>
    </xf>
    <xf numFmtId="0" fontId="10" fillId="4" borderId="21" xfId="0" applyFont="1" applyFill="1" applyBorder="1" applyAlignment="1" applyProtection="1">
      <alignment horizontal="left" vertical="top" wrapText="1"/>
      <protection locked="0"/>
    </xf>
    <xf numFmtId="0" fontId="10" fillId="4" borderId="22" xfId="0" applyFont="1" applyFill="1" applyBorder="1" applyAlignment="1" applyProtection="1">
      <alignment horizontal="left" vertical="top" wrapText="1"/>
      <protection locked="0"/>
    </xf>
    <xf numFmtId="0" fontId="10" fillId="4" borderId="0" xfId="0" applyFont="1" applyFill="1" applyAlignment="1" applyProtection="1">
      <alignment horizontal="left" vertical="top" wrapText="1"/>
      <protection locked="0"/>
    </xf>
    <xf numFmtId="0" fontId="10" fillId="4" borderId="23" xfId="0" applyFont="1" applyFill="1" applyBorder="1" applyAlignment="1" applyProtection="1">
      <alignment horizontal="left" vertical="top" wrapText="1"/>
      <protection locked="0"/>
    </xf>
    <xf numFmtId="0" fontId="10" fillId="4" borderId="25" xfId="0" applyFont="1" applyFill="1" applyBorder="1" applyAlignment="1" applyProtection="1">
      <alignment horizontal="left" vertical="top" wrapText="1"/>
      <protection locked="0"/>
    </xf>
    <xf numFmtId="0" fontId="10" fillId="4" borderId="26" xfId="0" applyFont="1" applyFill="1" applyBorder="1" applyAlignment="1" applyProtection="1">
      <alignment horizontal="left" vertical="top" wrapText="1"/>
      <protection locked="0"/>
    </xf>
    <xf numFmtId="0" fontId="10" fillId="4" borderId="31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4" borderId="24" xfId="0" applyFont="1" applyFill="1" applyBorder="1" applyAlignment="1" applyProtection="1">
      <alignment horizontal="left" vertical="center"/>
      <protection locked="0"/>
    </xf>
    <xf numFmtId="0" fontId="10" fillId="4" borderId="34" xfId="0" applyFont="1" applyFill="1" applyBorder="1" applyAlignment="1" applyProtection="1">
      <alignment horizontal="left" vertical="center"/>
      <protection locked="0"/>
    </xf>
    <xf numFmtId="0" fontId="10" fillId="4" borderId="30" xfId="0" applyFont="1" applyFill="1" applyBorder="1" applyAlignment="1" applyProtection="1">
      <alignment horizontal="left" vertical="center"/>
      <protection locked="0"/>
    </xf>
    <xf numFmtId="0" fontId="14" fillId="3" borderId="57" xfId="0" applyFont="1" applyFill="1" applyBorder="1" applyAlignment="1" applyProtection="1">
      <alignment horizontal="left" vertical="center"/>
      <protection locked="0"/>
    </xf>
    <xf numFmtId="0" fontId="14" fillId="3" borderId="58" xfId="0" applyFont="1" applyFill="1" applyBorder="1" applyAlignment="1" applyProtection="1">
      <alignment horizontal="left" vertical="center"/>
      <protection locked="0"/>
    </xf>
    <xf numFmtId="0" fontId="14" fillId="3" borderId="59" xfId="0" applyFont="1" applyFill="1" applyBorder="1" applyAlignment="1" applyProtection="1">
      <alignment horizontal="left" vertical="center"/>
      <protection locked="0"/>
    </xf>
    <xf numFmtId="0" fontId="10" fillId="0" borderId="20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4" borderId="33" xfId="0" applyFont="1" applyFill="1" applyBorder="1" applyAlignment="1" applyProtection="1">
      <alignment horizontal="left" vertical="center"/>
      <protection locked="0"/>
    </xf>
    <xf numFmtId="0" fontId="10" fillId="4" borderId="20" xfId="0" applyFont="1" applyFill="1" applyBorder="1" applyAlignment="1" applyProtection="1">
      <alignment horizontal="left" vertical="center"/>
      <protection locked="0"/>
    </xf>
    <xf numFmtId="0" fontId="10" fillId="4" borderId="3" xfId="0" applyFont="1" applyFill="1" applyBorder="1" applyAlignment="1" applyProtection="1">
      <alignment horizontal="left" vertical="center"/>
      <protection locked="0"/>
    </xf>
    <xf numFmtId="0" fontId="10" fillId="0" borderId="12" xfId="0" applyFont="1" applyBorder="1" applyAlignment="1">
      <alignment horizontal="right" vertical="center"/>
    </xf>
    <xf numFmtId="0" fontId="10" fillId="0" borderId="24" xfId="0" applyFont="1" applyBorder="1" applyAlignment="1">
      <alignment horizontal="right" vertical="center"/>
    </xf>
    <xf numFmtId="0" fontId="10" fillId="4" borderId="27" xfId="0" applyFont="1" applyFill="1" applyBorder="1" applyAlignment="1" applyProtection="1">
      <alignment horizontal="left" vertical="center"/>
      <protection locked="0"/>
    </xf>
    <xf numFmtId="0" fontId="10" fillId="4" borderId="28" xfId="0" applyFont="1" applyFill="1" applyBorder="1" applyAlignment="1" applyProtection="1">
      <alignment horizontal="left" vertical="center"/>
      <protection locked="0"/>
    </xf>
    <xf numFmtId="0" fontId="10" fillId="0" borderId="1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49" fontId="10" fillId="4" borderId="41" xfId="0" applyNumberFormat="1" applyFont="1" applyFill="1" applyBorder="1" applyAlignment="1" applyProtection="1">
      <alignment horizontal="left" vertical="center"/>
      <protection locked="0"/>
    </xf>
    <xf numFmtId="49" fontId="10" fillId="4" borderId="13" xfId="0" applyNumberFormat="1" applyFont="1" applyFill="1" applyBorder="1" applyAlignment="1" applyProtection="1">
      <alignment horizontal="left" vertical="center"/>
      <protection locked="0"/>
    </xf>
    <xf numFmtId="49" fontId="10" fillId="4" borderId="24" xfId="0" applyNumberFormat="1" applyFont="1" applyFill="1" applyBorder="1" applyAlignment="1" applyProtection="1">
      <alignment horizontal="left" vertical="center"/>
      <protection locked="0"/>
    </xf>
    <xf numFmtId="49" fontId="10" fillId="4" borderId="45" xfId="0" applyNumberFormat="1" applyFont="1" applyFill="1" applyBorder="1" applyAlignment="1" applyProtection="1">
      <alignment horizontal="left" vertical="center"/>
      <protection locked="0"/>
    </xf>
    <xf numFmtId="49" fontId="10" fillId="4" borderId="27" xfId="0" applyNumberFormat="1" applyFont="1" applyFill="1" applyBorder="1" applyAlignment="1" applyProtection="1">
      <alignment horizontal="left" vertical="center"/>
      <protection locked="0"/>
    </xf>
    <xf numFmtId="49" fontId="10" fillId="4" borderId="28" xfId="0" applyNumberFormat="1" applyFont="1" applyFill="1" applyBorder="1" applyAlignment="1" applyProtection="1">
      <alignment horizontal="left" vertical="center"/>
      <protection locked="0"/>
    </xf>
    <xf numFmtId="0" fontId="10" fillId="4" borderId="38" xfId="0" applyFont="1" applyFill="1" applyBorder="1" applyAlignment="1" applyProtection="1">
      <alignment horizontal="left" vertical="center"/>
      <protection locked="0"/>
    </xf>
    <xf numFmtId="0" fontId="10" fillId="4" borderId="32" xfId="0" applyFont="1" applyFill="1" applyBorder="1" applyAlignment="1" applyProtection="1">
      <alignment horizontal="left" vertical="center"/>
      <protection locked="0"/>
    </xf>
    <xf numFmtId="0" fontId="10" fillId="4" borderId="42" xfId="0" applyFont="1" applyFill="1" applyBorder="1" applyAlignment="1" applyProtection="1">
      <alignment horizontal="left" vertical="center"/>
      <protection locked="0"/>
    </xf>
    <xf numFmtId="0" fontId="10" fillId="0" borderId="2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0" xfId="0" applyFont="1" applyBorder="1" applyAlignment="1">
      <alignment horizontal="right" vertical="center"/>
    </xf>
    <xf numFmtId="0" fontId="10" fillId="0" borderId="3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13" xfId="0" applyFont="1" applyBorder="1" applyAlignment="1">
      <alignment horizontal="right" vertical="center"/>
    </xf>
    <xf numFmtId="0" fontId="10" fillId="2" borderId="66" xfId="0" applyFont="1" applyFill="1" applyBorder="1" applyAlignment="1" applyProtection="1">
      <alignment horizontal="center" vertical="center"/>
      <protection locked="0"/>
    </xf>
    <xf numFmtId="0" fontId="10" fillId="2" borderId="67" xfId="0" applyFont="1" applyFill="1" applyBorder="1" applyAlignment="1" applyProtection="1">
      <alignment horizontal="center" vertical="center"/>
      <protection locked="0"/>
    </xf>
    <xf numFmtId="0" fontId="10" fillId="2" borderId="68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>
      <alignment horizontal="center" vertical="center"/>
    </xf>
    <xf numFmtId="0" fontId="10" fillId="4" borderId="43" xfId="0" applyFont="1" applyFill="1" applyBorder="1" applyAlignment="1" applyProtection="1">
      <alignment horizontal="left" vertical="center"/>
      <protection locked="0"/>
    </xf>
    <xf numFmtId="0" fontId="10" fillId="4" borderId="5" xfId="0" applyFont="1" applyFill="1" applyBorder="1" applyAlignment="1" applyProtection="1">
      <alignment horizontal="left" vertical="center"/>
      <protection locked="0"/>
    </xf>
    <xf numFmtId="0" fontId="10" fillId="4" borderId="12" xfId="0" applyFont="1" applyFill="1" applyBorder="1" applyAlignment="1" applyProtection="1">
      <alignment horizontal="left" vertical="center"/>
      <protection locked="0"/>
    </xf>
    <xf numFmtId="0" fontId="10" fillId="4" borderId="29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left" vertical="center"/>
      <protection locked="0"/>
    </xf>
    <xf numFmtId="0" fontId="10" fillId="0" borderId="63" xfId="0" applyFont="1" applyBorder="1" applyAlignment="1" applyProtection="1">
      <alignment horizontal="center" vertical="center"/>
      <protection locked="0"/>
    </xf>
    <xf numFmtId="0" fontId="10" fillId="0" borderId="65" xfId="0" applyFont="1" applyBorder="1" applyAlignment="1" applyProtection="1">
      <alignment horizontal="center" vertical="center"/>
      <protection locked="0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4" borderId="45" xfId="0" applyFont="1" applyFill="1" applyBorder="1" applyAlignment="1" applyProtection="1">
      <alignment horizontal="left" vertical="center"/>
      <protection locked="0"/>
    </xf>
    <xf numFmtId="49" fontId="10" fillId="4" borderId="12" xfId="0" applyNumberFormat="1" applyFont="1" applyFill="1" applyBorder="1" applyAlignment="1" applyProtection="1">
      <alignment horizontal="left" vertical="center"/>
      <protection locked="0"/>
    </xf>
    <xf numFmtId="0" fontId="10" fillId="2" borderId="2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93" xfId="0" applyFont="1" applyFill="1" applyBorder="1" applyAlignment="1">
      <alignment horizontal="center" vertical="center"/>
    </xf>
    <xf numFmtId="0" fontId="10" fillId="2" borderId="94" xfId="0" applyFont="1" applyFill="1" applyBorder="1" applyAlignment="1">
      <alignment horizontal="center" vertical="center"/>
    </xf>
    <xf numFmtId="0" fontId="10" fillId="3" borderId="94" xfId="0" applyFont="1" applyFill="1" applyBorder="1" applyAlignment="1" applyProtection="1">
      <alignment horizontal="center" vertical="center"/>
      <protection locked="0"/>
    </xf>
    <xf numFmtId="0" fontId="10" fillId="3" borderId="95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left"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0" fillId="4" borderId="6" xfId="0" applyFont="1" applyFill="1" applyBorder="1" applyAlignment="1" applyProtection="1">
      <alignment horizontal="left" vertical="center"/>
      <protection locked="0"/>
    </xf>
    <xf numFmtId="0" fontId="10" fillId="4" borderId="92" xfId="0" applyFont="1" applyFill="1" applyBorder="1" applyAlignment="1" applyProtection="1">
      <alignment horizontal="left" vertical="center"/>
      <protection locked="0"/>
    </xf>
    <xf numFmtId="49" fontId="10" fillId="4" borderId="99" xfId="0" applyNumberFormat="1" applyFont="1" applyFill="1" applyBorder="1" applyAlignment="1" applyProtection="1">
      <alignment horizontal="left" wrapText="1"/>
      <protection locked="0"/>
    </xf>
    <xf numFmtId="49" fontId="10" fillId="4" borderId="100" xfId="0" applyNumberFormat="1" applyFont="1" applyFill="1" applyBorder="1" applyAlignment="1" applyProtection="1">
      <alignment horizontal="left" wrapText="1"/>
      <protection locked="0"/>
    </xf>
    <xf numFmtId="49" fontId="10" fillId="4" borderId="128" xfId="0" applyNumberFormat="1" applyFont="1" applyFill="1" applyBorder="1" applyAlignment="1" applyProtection="1">
      <alignment horizontal="left" wrapText="1"/>
      <protection locked="0"/>
    </xf>
    <xf numFmtId="49" fontId="10" fillId="4" borderId="129" xfId="0" applyNumberFormat="1" applyFont="1" applyFill="1" applyBorder="1" applyAlignment="1" applyProtection="1">
      <alignment horizontal="left" wrapText="1"/>
      <protection locked="0"/>
    </xf>
    <xf numFmtId="49" fontId="10" fillId="4" borderId="131" xfId="0" applyNumberFormat="1" applyFont="1" applyFill="1" applyBorder="1" applyAlignment="1" applyProtection="1">
      <alignment horizontal="left" wrapText="1"/>
      <protection locked="0"/>
    </xf>
    <xf numFmtId="49" fontId="10" fillId="4" borderId="130" xfId="0" applyNumberFormat="1" applyFont="1" applyFill="1" applyBorder="1" applyAlignment="1" applyProtection="1">
      <alignment horizontal="left" wrapText="1"/>
      <protection locked="0"/>
    </xf>
    <xf numFmtId="49" fontId="10" fillId="4" borderId="128" xfId="0" applyNumberFormat="1" applyFont="1" applyFill="1" applyBorder="1" applyAlignment="1" applyProtection="1">
      <alignment horizontal="left"/>
      <protection locked="0"/>
    </xf>
    <xf numFmtId="49" fontId="10" fillId="4" borderId="129" xfId="0" applyNumberFormat="1" applyFont="1" applyFill="1" applyBorder="1" applyAlignment="1" applyProtection="1">
      <alignment horizontal="left"/>
      <protection locked="0"/>
    </xf>
    <xf numFmtId="0" fontId="10" fillId="2" borderId="98" xfId="0" applyFont="1" applyFill="1" applyBorder="1" applyAlignment="1">
      <alignment horizontal="center" vertical="center"/>
    </xf>
    <xf numFmtId="0" fontId="10" fillId="2" borderId="99" xfId="0" applyFont="1" applyFill="1" applyBorder="1" applyAlignment="1">
      <alignment horizontal="center" vertical="center"/>
    </xf>
    <xf numFmtId="0" fontId="10" fillId="3" borderId="99" xfId="0" applyFont="1" applyFill="1" applyBorder="1" applyAlignment="1" applyProtection="1">
      <alignment horizontal="center" vertical="center"/>
      <protection locked="0"/>
    </xf>
    <xf numFmtId="0" fontId="10" fillId="3" borderId="100" xfId="0" applyFont="1" applyFill="1" applyBorder="1" applyAlignment="1" applyProtection="1">
      <alignment horizontal="center" vertical="center"/>
      <protection locked="0"/>
    </xf>
    <xf numFmtId="0" fontId="10" fillId="4" borderId="96" xfId="0" applyFont="1" applyFill="1" applyBorder="1" applyAlignment="1" applyProtection="1">
      <alignment horizontal="left" vertical="center"/>
      <protection locked="0"/>
    </xf>
    <xf numFmtId="0" fontId="10" fillId="4" borderId="40" xfId="0" applyFont="1" applyFill="1" applyBorder="1" applyAlignment="1" applyProtection="1">
      <alignment horizontal="left" vertical="center"/>
      <protection locked="0"/>
    </xf>
    <xf numFmtId="0" fontId="10" fillId="4" borderId="26" xfId="0" applyFont="1" applyFill="1" applyBorder="1" applyAlignment="1" applyProtection="1">
      <alignment horizontal="left" vertical="center"/>
      <protection locked="0"/>
    </xf>
    <xf numFmtId="0" fontId="10" fillId="4" borderId="97" xfId="0" applyFont="1" applyFill="1" applyBorder="1" applyAlignment="1" applyProtection="1">
      <alignment horizontal="left" vertical="center"/>
      <protection locked="0"/>
    </xf>
    <xf numFmtId="0" fontId="10" fillId="4" borderId="132" xfId="0" applyFont="1" applyFill="1" applyBorder="1" applyAlignment="1" applyProtection="1">
      <alignment horizontal="left" wrapText="1"/>
      <protection locked="0"/>
    </xf>
    <xf numFmtId="0" fontId="10" fillId="4" borderId="133" xfId="0" applyFont="1" applyFill="1" applyBorder="1" applyAlignment="1" applyProtection="1">
      <alignment horizontal="left" wrapText="1"/>
      <protection locked="0"/>
    </xf>
    <xf numFmtId="0" fontId="10" fillId="4" borderId="134" xfId="0" applyFont="1" applyFill="1" applyBorder="1" applyAlignment="1" applyProtection="1">
      <alignment horizontal="left" wrapText="1"/>
      <protection locked="0"/>
    </xf>
    <xf numFmtId="0" fontId="10" fillId="0" borderId="98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2" borderId="79" xfId="0" applyFont="1" applyFill="1" applyBorder="1" applyAlignment="1">
      <alignment horizontal="center" vertical="center"/>
    </xf>
    <xf numFmtId="0" fontId="10" fillId="2" borderId="80" xfId="0" applyFont="1" applyFill="1" applyBorder="1" applyAlignment="1">
      <alignment horizontal="center" vertical="center"/>
    </xf>
    <xf numFmtId="57" fontId="10" fillId="4" borderId="8" xfId="0" applyNumberFormat="1" applyFont="1" applyFill="1" applyBorder="1" applyAlignment="1" applyProtection="1">
      <alignment horizontal="center" vertical="center"/>
      <protection locked="0"/>
    </xf>
    <xf numFmtId="0" fontId="10" fillId="4" borderId="8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8" xfId="0" applyFont="1" applyFill="1" applyBorder="1" applyAlignment="1" applyProtection="1">
      <alignment horizontal="left" vertical="center"/>
      <protection locked="0"/>
    </xf>
    <xf numFmtId="0" fontId="10" fillId="2" borderId="70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75" xfId="0" applyFont="1" applyFill="1" applyBorder="1" applyAlignment="1">
      <alignment horizontal="center" vertical="center"/>
    </xf>
    <xf numFmtId="0" fontId="10" fillId="2" borderId="63" xfId="0" applyFont="1" applyFill="1" applyBorder="1" applyAlignment="1">
      <alignment horizontal="center" vertical="center"/>
    </xf>
    <xf numFmtId="0" fontId="10" fillId="2" borderId="64" xfId="0" applyFont="1" applyFill="1" applyBorder="1" applyAlignment="1">
      <alignment horizontal="center" vertical="center"/>
    </xf>
    <xf numFmtId="0" fontId="10" fillId="2" borderId="65" xfId="0" applyFont="1" applyFill="1" applyBorder="1" applyAlignment="1">
      <alignment horizontal="center" vertical="center"/>
    </xf>
    <xf numFmtId="0" fontId="10" fillId="3" borderId="41" xfId="0" applyFont="1" applyFill="1" applyBorder="1" applyAlignment="1" applyProtection="1">
      <alignment horizontal="left" vertical="center"/>
      <protection locked="0"/>
    </xf>
    <xf numFmtId="0" fontId="10" fillId="3" borderId="4" xfId="0" applyFont="1" applyFill="1" applyBorder="1" applyAlignment="1" applyProtection="1">
      <alignment horizontal="left" vertical="center"/>
      <protection locked="0"/>
    </xf>
    <xf numFmtId="0" fontId="10" fillId="2" borderId="73" xfId="0" applyFont="1" applyFill="1" applyBorder="1" applyAlignment="1">
      <alignment horizontal="center" vertical="center" wrapText="1"/>
    </xf>
    <xf numFmtId="0" fontId="10" fillId="2" borderId="74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left" vertical="center"/>
    </xf>
    <xf numFmtId="0" fontId="10" fillId="2" borderId="47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71" xfId="0" applyFont="1" applyFill="1" applyBorder="1" applyAlignment="1">
      <alignment horizontal="center" vertical="center" wrapText="1"/>
    </xf>
    <xf numFmtId="0" fontId="10" fillId="4" borderId="99" xfId="0" applyFont="1" applyFill="1" applyBorder="1" applyAlignment="1" applyProtection="1">
      <alignment horizontal="left" vertical="center"/>
      <protection locked="0"/>
    </xf>
    <xf numFmtId="0" fontId="30" fillId="5" borderId="0" xfId="2" applyFont="1" applyFill="1" applyAlignment="1">
      <alignment horizontal="left" vertical="center"/>
    </xf>
    <xf numFmtId="0" fontId="26" fillId="2" borderId="0" xfId="2" applyFill="1" applyBorder="1" applyAlignment="1">
      <alignment horizontal="center" vertical="center"/>
    </xf>
    <xf numFmtId="0" fontId="10" fillId="4" borderId="81" xfId="0" applyFont="1" applyFill="1" applyBorder="1" applyAlignment="1" applyProtection="1">
      <alignment wrapText="1"/>
      <protection locked="0"/>
    </xf>
    <xf numFmtId="0" fontId="10" fillId="4" borderId="82" xfId="0" applyFont="1" applyFill="1" applyBorder="1" applyAlignment="1" applyProtection="1">
      <alignment wrapText="1"/>
      <protection locked="0"/>
    </xf>
    <xf numFmtId="0" fontId="10" fillId="4" borderId="83" xfId="0" applyFont="1" applyFill="1" applyBorder="1" applyAlignment="1" applyProtection="1">
      <alignment wrapText="1"/>
      <protection locked="0"/>
    </xf>
    <xf numFmtId="0" fontId="10" fillId="4" borderId="84" xfId="0" applyFont="1" applyFill="1" applyBorder="1" applyAlignment="1" applyProtection="1">
      <alignment wrapText="1"/>
      <protection locked="0"/>
    </xf>
    <xf numFmtId="0" fontId="10" fillId="4" borderId="85" xfId="0" applyFont="1" applyFill="1" applyBorder="1" applyAlignment="1" applyProtection="1">
      <alignment wrapText="1"/>
      <protection locked="0"/>
    </xf>
    <xf numFmtId="0" fontId="10" fillId="4" borderId="86" xfId="0" applyFont="1" applyFill="1" applyBorder="1" applyAlignment="1" applyProtection="1">
      <alignment wrapText="1"/>
      <protection locked="0"/>
    </xf>
    <xf numFmtId="0" fontId="10" fillId="4" borderId="80" xfId="0" applyFont="1" applyFill="1" applyBorder="1" applyAlignment="1" applyProtection="1">
      <alignment wrapText="1"/>
      <protection locked="0"/>
    </xf>
    <xf numFmtId="0" fontId="10" fillId="4" borderId="77" xfId="0" applyFont="1" applyFill="1" applyBorder="1" applyAlignment="1" applyProtection="1">
      <alignment wrapText="1"/>
      <protection locked="0"/>
    </xf>
    <xf numFmtId="0" fontId="10" fillId="4" borderId="101" xfId="0" applyFont="1" applyFill="1" applyBorder="1" applyAlignment="1" applyProtection="1">
      <alignment wrapText="1"/>
      <protection locked="0"/>
    </xf>
    <xf numFmtId="0" fontId="10" fillId="2" borderId="63" xfId="0" applyFont="1" applyFill="1" applyBorder="1" applyAlignment="1">
      <alignment horizontal="center" vertical="center" wrapText="1"/>
    </xf>
    <xf numFmtId="0" fontId="10" fillId="2" borderId="64" xfId="0" applyFont="1" applyFill="1" applyBorder="1" applyAlignment="1">
      <alignment horizontal="center" vertical="center" wrapText="1"/>
    </xf>
    <xf numFmtId="0" fontId="10" fillId="2" borderId="65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top"/>
    </xf>
    <xf numFmtId="0" fontId="8" fillId="2" borderId="103" xfId="0" applyFont="1" applyFill="1" applyBorder="1" applyAlignment="1">
      <alignment horizontal="left" vertical="top" wrapText="1"/>
    </xf>
    <xf numFmtId="0" fontId="8" fillId="2" borderId="62" xfId="0" applyFont="1" applyFill="1" applyBorder="1" applyAlignment="1">
      <alignment horizontal="left" vertical="top" wrapText="1"/>
    </xf>
    <xf numFmtId="0" fontId="8" fillId="2" borderId="104" xfId="0" applyFont="1" applyFill="1" applyBorder="1" applyAlignment="1">
      <alignment horizontal="left" vertical="top" wrapText="1"/>
    </xf>
    <xf numFmtId="0" fontId="8" fillId="2" borderId="10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106" xfId="0" applyFont="1" applyFill="1" applyBorder="1" applyAlignment="1">
      <alignment horizontal="left" vertical="top" wrapText="1"/>
    </xf>
    <xf numFmtId="0" fontId="8" fillId="2" borderId="107" xfId="0" applyFont="1" applyFill="1" applyBorder="1" applyAlignment="1">
      <alignment horizontal="left" vertical="top" wrapText="1"/>
    </xf>
    <xf numFmtId="0" fontId="8" fillId="2" borderId="108" xfId="0" applyFont="1" applyFill="1" applyBorder="1" applyAlignment="1">
      <alignment horizontal="left" vertical="top" wrapText="1"/>
    </xf>
    <xf numFmtId="0" fontId="8" fillId="2" borderId="109" xfId="0" applyFont="1" applyFill="1" applyBorder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10" fillId="2" borderId="102" xfId="0" applyFont="1" applyFill="1" applyBorder="1" applyAlignment="1">
      <alignment horizontal="center" vertical="center"/>
    </xf>
    <xf numFmtId="0" fontId="10" fillId="2" borderId="78" xfId="0" applyFont="1" applyFill="1" applyBorder="1" applyAlignment="1">
      <alignment horizontal="left" vertical="center"/>
    </xf>
    <xf numFmtId="0" fontId="10" fillId="2" borderId="16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wrapText="1"/>
    </xf>
    <xf numFmtId="0" fontId="1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top" wrapText="1"/>
    </xf>
    <xf numFmtId="0" fontId="10" fillId="2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2" borderId="17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 vertical="center"/>
    </xf>
    <xf numFmtId="0" fontId="10" fillId="0" borderId="119" xfId="0" applyFont="1" applyBorder="1" applyAlignment="1">
      <alignment horizontal="center" vertical="center"/>
    </xf>
    <xf numFmtId="0" fontId="10" fillId="0" borderId="110" xfId="0" applyFont="1" applyBorder="1" applyAlignment="1">
      <alignment horizontal="center" vertical="center"/>
    </xf>
    <xf numFmtId="0" fontId="10" fillId="0" borderId="110" xfId="0" applyFont="1" applyBorder="1" applyAlignment="1">
      <alignment horizontal="left" vertical="center"/>
    </xf>
    <xf numFmtId="0" fontId="10" fillId="0" borderId="120" xfId="0" applyFont="1" applyBorder="1" applyAlignment="1">
      <alignment horizontal="left" vertical="center"/>
    </xf>
    <xf numFmtId="0" fontId="10" fillId="0" borderId="119" xfId="0" applyFont="1" applyBorder="1" applyAlignment="1">
      <alignment horizontal="center" vertical="center" wrapText="1"/>
    </xf>
    <xf numFmtId="0" fontId="10" fillId="0" borderId="110" xfId="0" applyFont="1" applyBorder="1" applyAlignment="1">
      <alignment horizontal="center" vertical="center" wrapText="1"/>
    </xf>
    <xf numFmtId="0" fontId="14" fillId="0" borderId="114" xfId="0" applyFont="1" applyBorder="1" applyAlignment="1">
      <alignment horizontal="left" vertical="top"/>
    </xf>
    <xf numFmtId="0" fontId="14" fillId="0" borderId="126" xfId="0" applyFont="1" applyBorder="1" applyAlignment="1">
      <alignment horizontal="left" vertical="top"/>
    </xf>
    <xf numFmtId="0" fontId="10" fillId="0" borderId="113" xfId="0" applyFont="1" applyBorder="1" applyAlignment="1">
      <alignment horizontal="left" vertical="top"/>
    </xf>
    <xf numFmtId="0" fontId="10" fillId="0" borderId="127" xfId="0" applyFont="1" applyBorder="1" applyAlignment="1">
      <alignment horizontal="left" vertical="top"/>
    </xf>
    <xf numFmtId="0" fontId="10" fillId="0" borderId="116" xfId="0" applyFont="1" applyBorder="1" applyAlignment="1">
      <alignment horizontal="center" vertical="center"/>
    </xf>
    <xf numFmtId="0" fontId="10" fillId="0" borderId="117" xfId="0" applyFont="1" applyBorder="1" applyAlignment="1">
      <alignment horizontal="center" vertical="center"/>
    </xf>
    <xf numFmtId="0" fontId="10" fillId="0" borderId="117" xfId="0" applyFont="1" applyBorder="1" applyAlignment="1">
      <alignment horizontal="left" vertical="center"/>
    </xf>
    <xf numFmtId="0" fontId="10" fillId="0" borderId="118" xfId="0" applyFont="1" applyBorder="1" applyAlignment="1">
      <alignment horizontal="left" vertical="center"/>
    </xf>
    <xf numFmtId="0" fontId="10" fillId="0" borderId="121" xfId="0" applyFont="1" applyBorder="1" applyAlignment="1">
      <alignment horizontal="center" vertical="center"/>
    </xf>
    <xf numFmtId="0" fontId="10" fillId="0" borderId="122" xfId="0" applyFont="1" applyBorder="1" applyAlignment="1">
      <alignment horizontal="center" vertical="center"/>
    </xf>
    <xf numFmtId="0" fontId="10" fillId="0" borderId="122" xfId="0" applyFont="1" applyBorder="1" applyAlignment="1">
      <alignment horizontal="left" vertical="center"/>
    </xf>
    <xf numFmtId="0" fontId="10" fillId="0" borderId="123" xfId="0" applyFont="1" applyBorder="1" applyAlignment="1">
      <alignment horizontal="left" vertical="center"/>
    </xf>
    <xf numFmtId="0" fontId="10" fillId="0" borderId="112" xfId="0" applyFont="1" applyBorder="1" applyAlignment="1">
      <alignment horizontal="center" vertical="center"/>
    </xf>
    <xf numFmtId="0" fontId="10" fillId="0" borderId="111" xfId="0" applyFont="1" applyBorder="1" applyAlignment="1">
      <alignment horizontal="right" vertical="center"/>
    </xf>
    <xf numFmtId="0" fontId="10" fillId="0" borderId="110" xfId="0" applyFont="1" applyBorder="1" applyAlignment="1">
      <alignment horizontal="right" vertical="center"/>
    </xf>
    <xf numFmtId="0" fontId="10" fillId="0" borderId="112" xfId="0" applyFont="1" applyBorder="1" applyAlignment="1">
      <alignment horizontal="right" vertical="center"/>
    </xf>
    <xf numFmtId="0" fontId="10" fillId="0" borderId="111" xfId="0" applyFont="1" applyBorder="1" applyAlignment="1">
      <alignment horizontal="left" vertical="center"/>
    </xf>
    <xf numFmtId="0" fontId="10" fillId="0" borderId="112" xfId="0" applyFont="1" applyBorder="1" applyAlignment="1">
      <alignment horizontal="left" vertical="center"/>
    </xf>
    <xf numFmtId="0" fontId="16" fillId="6" borderId="0" xfId="0" applyFont="1" applyFill="1" applyAlignment="1">
      <alignment horizontal="center" vertical="center" wrapText="1"/>
    </xf>
    <xf numFmtId="0" fontId="16" fillId="6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111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176" fontId="15" fillId="0" borderId="0" xfId="0" applyNumberFormat="1" applyFont="1" applyAlignment="1">
      <alignment horizontal="center" wrapText="1"/>
    </xf>
    <xf numFmtId="176" fontId="15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176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left" wrapText="1"/>
    </xf>
  </cellXfs>
  <cellStyles count="3">
    <cellStyle name="ハイパーリンク" xfId="2" builtinId="8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A7032"/>
      <color rgb="FFFF99CC"/>
      <color rgb="FFFF66FF"/>
      <color rgb="FF00CC66"/>
      <color rgb="FFFF6600"/>
      <color rgb="FF3399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138</xdr:row>
      <xdr:rowOff>0</xdr:rowOff>
    </xdr:from>
    <xdr:to>
      <xdr:col>13</xdr:col>
      <xdr:colOff>38100</xdr:colOff>
      <xdr:row>143</xdr:row>
      <xdr:rowOff>66675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1795030" y="25431750"/>
          <a:ext cx="5326206" cy="1071130"/>
          <a:chOff x="1800225" y="25574625"/>
          <a:chExt cx="5210175" cy="1085850"/>
        </a:xfrm>
      </xdr:grpSpPr>
      <xdr:sp macro="" textlink="">
        <xdr:nvSpPr>
          <xdr:cNvPr id="4" name="大かっこ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 bwMode="auto">
          <a:xfrm>
            <a:off x="2771775" y="25819679"/>
            <a:ext cx="4111335" cy="307396"/>
          </a:xfrm>
          <a:prstGeom prst="bracketPair">
            <a:avLst/>
          </a:prstGeom>
          <a:noFill/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581275" y="25574625"/>
            <a:ext cx="4210050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 b="1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「将来」について最も近いものを１～５の中から１つ選択</a:t>
            </a:r>
          </a:p>
        </xdr:txBody>
      </xdr:sp>
      <xdr:sp macro="" textlink="">
        <xdr:nvSpPr>
          <xdr:cNvPr id="92" name="テキスト ボックス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2638425" y="25669875"/>
            <a:ext cx="4371975" cy="4857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</a:t>
            </a:r>
            <a:r>
              <a:rPr kumimoji="1" lang="en-US" altLang="ja-JP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1</a:t>
            </a:r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企業就職をしたい　</a:t>
            </a:r>
            <a:r>
              <a:rPr kumimoji="1" lang="en-US" altLang="ja-JP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2</a:t>
            </a:r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福祉的就労をしたい　</a:t>
            </a:r>
            <a:r>
              <a:rPr kumimoji="1" lang="en-US" altLang="ja-JP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3</a:t>
            </a:r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就職のために学校等に通いたいに</a:t>
            </a:r>
            <a:endParaRPr kumimoji="1" lang="en-US" altLang="ja-JP" sz="800" b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４ずっと家で過ごしたい　　５その他</a:t>
            </a:r>
          </a:p>
        </xdr:txBody>
      </xdr:sp>
      <xdr:sp macro="" textlink="">
        <xdr:nvSpPr>
          <xdr:cNvPr id="93" name="テキスト ボックス 92">
            <a:extLst>
              <a:ext uri="{FF2B5EF4-FFF2-40B4-BE49-F238E27FC236}">
                <a16:creationId xmlns:a16="http://schemas.microsoft.com/office/drawing/2014/main" id="{00000000-0008-0000-0000-00005D000000}"/>
              </a:ext>
            </a:extLst>
          </xdr:cNvPr>
          <xdr:cNvSpPr txBox="1"/>
        </xdr:nvSpPr>
        <xdr:spPr>
          <a:xfrm>
            <a:off x="3162300" y="26422349"/>
            <a:ext cx="1381125" cy="2381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５その他を選択した方</a:t>
            </a:r>
          </a:p>
        </xdr:txBody>
      </xdr:sp>
      <xdr:sp macro="" textlink="">
        <xdr:nvSpPr>
          <xdr:cNvPr id="94" name="テキスト ボックス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SpPr txBox="1"/>
        </xdr:nvSpPr>
        <xdr:spPr>
          <a:xfrm>
            <a:off x="2581276" y="26155650"/>
            <a:ext cx="781049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r"/>
            <a:r>
              <a:rPr kumimoji="1" lang="ja-JP" altLang="en-US" sz="1000" b="1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回　答：</a:t>
            </a:r>
          </a:p>
        </xdr:txBody>
      </xdr:sp>
      <xdr:sp macro="" textlink="">
        <xdr:nvSpPr>
          <xdr:cNvPr id="95" name="テキスト ボックス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1800225" y="26012775"/>
            <a:ext cx="733425" cy="3619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将　来</a:t>
            </a:r>
          </a:p>
        </xdr:txBody>
      </xdr:sp>
    </xdr:grpSp>
    <xdr:clientData/>
  </xdr:twoCellAnchor>
  <xdr:twoCellAnchor>
    <xdr:from>
      <xdr:col>8</xdr:col>
      <xdr:colOff>7938</xdr:colOff>
      <xdr:row>37</xdr:row>
      <xdr:rowOff>28575</xdr:rowOff>
    </xdr:from>
    <xdr:to>
      <xdr:col>8</xdr:col>
      <xdr:colOff>317500</xdr:colOff>
      <xdr:row>38</xdr:row>
      <xdr:rowOff>23812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551363" y="7277100"/>
          <a:ext cx="309562" cy="1952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2</xdr:col>
      <xdr:colOff>8659</xdr:colOff>
      <xdr:row>34</xdr:row>
      <xdr:rowOff>9525</xdr:rowOff>
    </xdr:from>
    <xdr:to>
      <xdr:col>3</xdr:col>
      <xdr:colOff>17318</xdr:colOff>
      <xdr:row>46</xdr:row>
      <xdr:rowOff>181841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20386" y="4893252"/>
          <a:ext cx="822614" cy="25622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600">
              <a:latin typeface="BIZ UDゴシック" panose="020B0400000000000000" pitchFamily="49" charset="-128"/>
              <a:ea typeface="BIZ UDゴシック" panose="020B0400000000000000" pitchFamily="49" charset="-128"/>
            </a:rPr>
            <a:t>本人のプロフィール</a:t>
          </a:r>
          <a:endParaRPr kumimoji="1" lang="en-US" altLang="ja-JP" sz="16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</xdr:col>
      <xdr:colOff>306916</xdr:colOff>
      <xdr:row>0</xdr:row>
      <xdr:rowOff>63694</xdr:rowOff>
    </xdr:from>
    <xdr:to>
      <xdr:col>11</xdr:col>
      <xdr:colOff>518583</xdr:colOff>
      <xdr:row>20</xdr:row>
      <xdr:rowOff>196562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393507" y="63694"/>
          <a:ext cx="6333644" cy="4116050"/>
          <a:chOff x="195197" y="105934"/>
          <a:chExt cx="6381750" cy="4153476"/>
        </a:xfrm>
      </xdr:grpSpPr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195197" y="105934"/>
            <a:ext cx="6381750" cy="4153476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 cmpd="sng"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>
              <a:lnSpc>
                <a:spcPts val="1700"/>
              </a:lnSpc>
            </a:pPr>
            <a:r>
              <a:rPr kumimoji="1" lang="ja-JP" altLang="en-US" sz="1400" b="1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サポートブックかけはし（データ入力版）の利用方法　</a:t>
            </a:r>
            <a:endParaRPr kumimoji="1" lang="en-US" altLang="ja-JP" sz="1200" b="1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1" u="none">
                <a:latin typeface="+mn-ea"/>
                <a:ea typeface="+mn-ea"/>
              </a:rPr>
              <a:t>　</a:t>
            </a:r>
            <a:r>
              <a:rPr kumimoji="1" lang="ja-JP" altLang="en-US" sz="1050" b="1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 </a:t>
            </a:r>
            <a:endParaRPr kumimoji="1" lang="en-US" altLang="ja-JP" sz="1050" b="1" u="none" baseline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1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◎</a:t>
            </a:r>
            <a:r>
              <a:rPr kumimoji="1" lang="ja-JP" altLang="ja-JP" sz="110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入</a:t>
            </a:r>
            <a:r>
              <a:rPr kumimoji="1" lang="ja-JP" altLang="en-US" sz="110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力ページの使い方</a:t>
            </a:r>
            <a:endParaRPr kumimoji="1" lang="en-US" altLang="ja-JP" sz="110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1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</a:t>
            </a:r>
            <a:r>
              <a:rPr kumimoji="1" lang="ja-JP" altLang="en-US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・「入力ページ」シートから作成できます。入力</a:t>
            </a:r>
            <a:r>
              <a:rPr kumimoji="1" lang="ja-JP" altLang="ja-JP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しやすい所</a:t>
            </a:r>
            <a:r>
              <a:rPr kumimoji="1" lang="ja-JP" altLang="en-US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から</a:t>
            </a:r>
            <a:r>
              <a:rPr kumimoji="1" lang="ja-JP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作成していきましょう。　</a:t>
            </a:r>
            <a:endParaRPr lang="ja-JP" altLang="ja-JP" sz="1000" b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　・入力の仕方</a:t>
            </a:r>
            <a:endParaRPr kumimoji="1" lang="en-US" altLang="ja-JP" sz="1050" b="0" u="none" baseline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　　　水色のセル　　　　　　に必要事項を直接入力します。</a:t>
            </a:r>
            <a:endParaRPr kumimoji="1" lang="en-US" altLang="ja-JP" sz="1050" b="0" u="none" baseline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　      黄色いセル　　　　　　は該当するものをドロップダウンリストから選択します。</a:t>
            </a:r>
            <a:endParaRPr kumimoji="1" lang="en-US" altLang="ja-JP" sz="1050" b="0" u="none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en-US" altLang="ja-JP" sz="1050" b="0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   </a:t>
            </a:r>
          </a:p>
          <a:p>
            <a:r>
              <a:rPr kumimoji="1" lang="ja-JP" altLang="en-US" sz="1050" b="0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</a:t>
            </a:r>
            <a:r>
              <a:rPr kumimoji="1" lang="ja-JP" altLang="en-US" sz="1050" b="1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◎</a:t>
            </a:r>
            <a:r>
              <a:rPr kumimoji="1" lang="ja-JP" altLang="en-US" sz="105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印刷用ページの使い方</a:t>
            </a:r>
            <a:endParaRPr kumimoji="1" lang="en-US" altLang="ja-JP" sz="105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・印刷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入力ページの内容が印刷用ページに反映されているので、内容を確認しましょう。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印刷したいページ（シート）を選んで印刷しましょう。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 </a:t>
            </a:r>
            <a:r>
              <a:rPr kumimoji="1" lang="ja-JP" altLang="en-US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・保管</a:t>
            </a:r>
            <a:endParaRPr kumimoji="1" lang="en-US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印刷したサポートブックは</a:t>
            </a:r>
            <a:r>
              <a:rPr kumimoji="1" lang="en-US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A4</a:t>
            </a:r>
            <a:r>
              <a:rPr kumimoji="1" lang="ja-JP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判のクリアーフォルダーに入れてお使いください。</a:t>
            </a:r>
            <a:endParaRPr lang="ja-JP" altLang="ja-JP" sz="10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母子健康手帳や個人の記録（医療機関や支援機関、学校等からの資料）とともに保管すると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便利です。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・利用方法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相談や通院の際にクリアーフォルダーを持参しましょう。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医療機関や学校・支援機関等で配慮を受けたいときは、必要なシートを選択して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ご利用いただくこともできます。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1" lang="en-US" altLang="ja-JP" sz="1050" b="1" u="none">
              <a:latin typeface="+mn-ea"/>
              <a:ea typeface="+mn-ea"/>
            </a:endParaRPr>
          </a:p>
        </xdr:txBody>
      </xdr:sp>
      <xdr:sp macro="" textlink="">
        <xdr:nvSpPr>
          <xdr:cNvPr id="2" name="正方形/長方形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 bwMode="auto">
          <a:xfrm>
            <a:off x="1651338" y="1297188"/>
            <a:ext cx="432956" cy="123152"/>
          </a:xfrm>
          <a:prstGeom prst="rect">
            <a:avLst/>
          </a:prstGeom>
          <a:solidFill>
            <a:srgbClr val="FFFF00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 bwMode="auto">
          <a:xfrm>
            <a:off x="1646969" y="1101301"/>
            <a:ext cx="432956" cy="12315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17318</xdr:colOff>
      <xdr:row>48</xdr:row>
      <xdr:rowOff>1</xdr:rowOff>
    </xdr:from>
    <xdr:to>
      <xdr:col>2</xdr:col>
      <xdr:colOff>647700</xdr:colOff>
      <xdr:row>56</xdr:row>
      <xdr:rowOff>0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15636" y="9178637"/>
          <a:ext cx="630382" cy="1454727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600">
              <a:latin typeface="BIZ UDゴシック" panose="020B0400000000000000" pitchFamily="49" charset="-128"/>
              <a:ea typeface="BIZ UDゴシック" panose="020B0400000000000000" pitchFamily="49" charset="-128"/>
            </a:rPr>
            <a:t>家　族</a:t>
          </a:r>
          <a:endParaRPr kumimoji="1" lang="en-US" altLang="ja-JP" sz="16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</xdr:col>
      <xdr:colOff>51955</xdr:colOff>
      <xdr:row>116</xdr:row>
      <xdr:rowOff>8660</xdr:rowOff>
    </xdr:from>
    <xdr:to>
      <xdr:col>3</xdr:col>
      <xdr:colOff>571500</xdr:colOff>
      <xdr:row>120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3682" y="23500774"/>
          <a:ext cx="1186295" cy="571499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本人の希望</a:t>
          </a:r>
        </a:p>
      </xdr:txBody>
    </xdr:sp>
    <xdr:clientData/>
  </xdr:twoCellAnchor>
  <xdr:twoCellAnchor>
    <xdr:from>
      <xdr:col>2</xdr:col>
      <xdr:colOff>43296</xdr:colOff>
      <xdr:row>121</xdr:row>
      <xdr:rowOff>0</xdr:rowOff>
    </xdr:from>
    <xdr:to>
      <xdr:col>3</xdr:col>
      <xdr:colOff>568904</xdr:colOff>
      <xdr:row>125</xdr:row>
      <xdr:rowOff>0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441614" y="22470341"/>
          <a:ext cx="1192358" cy="891885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保護者からの希望</a:t>
          </a:r>
        </a:p>
      </xdr:txBody>
    </xdr:sp>
    <xdr:clientData/>
  </xdr:twoCellAnchor>
  <xdr:twoCellAnchor>
    <xdr:from>
      <xdr:col>2</xdr:col>
      <xdr:colOff>34637</xdr:colOff>
      <xdr:row>126</xdr:row>
      <xdr:rowOff>17319</xdr:rowOff>
    </xdr:from>
    <xdr:to>
      <xdr:col>3</xdr:col>
      <xdr:colOff>568902</xdr:colOff>
      <xdr:row>128</xdr:row>
      <xdr:rowOff>181841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46364" y="24929524"/>
          <a:ext cx="1201015" cy="571499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個性・特徴</a:t>
          </a:r>
        </a:p>
      </xdr:txBody>
    </xdr:sp>
    <xdr:clientData/>
  </xdr:twoCellAnchor>
  <xdr:twoCellAnchor>
    <xdr:from>
      <xdr:col>2</xdr:col>
      <xdr:colOff>25979</xdr:colOff>
      <xdr:row>129</xdr:row>
      <xdr:rowOff>86592</xdr:rowOff>
    </xdr:from>
    <xdr:to>
      <xdr:col>3</xdr:col>
      <xdr:colOff>571500</xdr:colOff>
      <xdr:row>133</xdr:row>
      <xdr:rowOff>0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337706" y="25604933"/>
          <a:ext cx="1212271" cy="648564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サポートブックの中で特にみていただきたいところ</a:t>
          </a:r>
        </a:p>
      </xdr:txBody>
    </xdr:sp>
    <xdr:clientData/>
  </xdr:twoCellAnchor>
  <xdr:twoCellAnchor>
    <xdr:from>
      <xdr:col>2</xdr:col>
      <xdr:colOff>34637</xdr:colOff>
      <xdr:row>133</xdr:row>
      <xdr:rowOff>77932</xdr:rowOff>
    </xdr:from>
    <xdr:to>
      <xdr:col>3</xdr:col>
      <xdr:colOff>554182</xdr:colOff>
      <xdr:row>136</xdr:row>
      <xdr:rowOff>173181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346364" y="26358273"/>
          <a:ext cx="1186295" cy="606135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その他</a:t>
          </a:r>
        </a:p>
      </xdr:txBody>
    </xdr:sp>
    <xdr:clientData/>
  </xdr:twoCellAnchor>
  <xdr:twoCellAnchor>
    <xdr:from>
      <xdr:col>2</xdr:col>
      <xdr:colOff>8660</xdr:colOff>
      <xdr:row>138</xdr:row>
      <xdr:rowOff>17319</xdr:rowOff>
    </xdr:from>
    <xdr:to>
      <xdr:col>3</xdr:col>
      <xdr:colOff>528205</xdr:colOff>
      <xdr:row>154</xdr:row>
      <xdr:rowOff>38100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408710" y="25287144"/>
          <a:ext cx="1186295" cy="2754456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将来の夢</a:t>
          </a:r>
        </a:p>
      </xdr:txBody>
    </xdr:sp>
    <xdr:clientData/>
  </xdr:twoCellAnchor>
  <xdr:twoCellAnchor>
    <xdr:from>
      <xdr:col>10</xdr:col>
      <xdr:colOff>47624</xdr:colOff>
      <xdr:row>36</xdr:row>
      <xdr:rowOff>158751</xdr:rowOff>
    </xdr:from>
    <xdr:to>
      <xdr:col>10</xdr:col>
      <xdr:colOff>342899</xdr:colOff>
      <xdr:row>38</xdr:row>
      <xdr:rowOff>23814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5810249" y="7207251"/>
          <a:ext cx="295275" cy="265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28575</xdr:colOff>
      <xdr:row>36</xdr:row>
      <xdr:rowOff>160338</xdr:rowOff>
    </xdr:from>
    <xdr:to>
      <xdr:col>13</xdr:col>
      <xdr:colOff>17463</xdr:colOff>
      <xdr:row>38</xdr:row>
      <xdr:rowOff>25401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6781800" y="7208838"/>
          <a:ext cx="331788" cy="265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7</xdr:col>
      <xdr:colOff>160338</xdr:colOff>
      <xdr:row>40</xdr:row>
      <xdr:rowOff>38100</xdr:rowOff>
    </xdr:from>
    <xdr:to>
      <xdr:col>7</xdr:col>
      <xdr:colOff>523875</xdr:colOff>
      <xdr:row>40</xdr:row>
      <xdr:rowOff>174626</xdr:rowOff>
    </xdr:to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4094163" y="7886700"/>
          <a:ext cx="363537" cy="1365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-</a:t>
          </a:r>
          <a:endParaRPr kumimoji="1" lang="ja-JP" altLang="en-US" sz="9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9</xdr:col>
      <xdr:colOff>66674</xdr:colOff>
      <xdr:row>38</xdr:row>
      <xdr:rowOff>166688</xdr:rowOff>
    </xdr:from>
    <xdr:to>
      <xdr:col>10</xdr:col>
      <xdr:colOff>361949</xdr:colOff>
      <xdr:row>39</xdr:row>
      <xdr:rowOff>180975</xdr:rowOff>
    </xdr:to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5219699" y="7615238"/>
          <a:ext cx="904875" cy="2143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（学校等）</a:t>
          </a:r>
        </a:p>
      </xdr:txBody>
    </xdr:sp>
    <xdr:clientData/>
  </xdr:twoCellAnchor>
  <xdr:twoCellAnchor>
    <xdr:from>
      <xdr:col>7</xdr:col>
      <xdr:colOff>166688</xdr:colOff>
      <xdr:row>41</xdr:row>
      <xdr:rowOff>190499</xdr:rowOff>
    </xdr:from>
    <xdr:to>
      <xdr:col>7</xdr:col>
      <xdr:colOff>530225</xdr:colOff>
      <xdr:row>42</xdr:row>
      <xdr:rowOff>182563</xdr:rowOff>
    </xdr:to>
    <xdr:sp macro="" textlink="">
      <xdr:nvSpPr>
        <xdr:cNvPr id="73" name="テキスト ボックス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4103688" y="8183562"/>
          <a:ext cx="363537" cy="1905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en-US" altLang="ja-JP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-</a:t>
          </a:r>
          <a:endParaRPr kumimoji="1" lang="ja-JP" altLang="en-US" sz="9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8</xdr:col>
      <xdr:colOff>47624</xdr:colOff>
      <xdr:row>49</xdr:row>
      <xdr:rowOff>150812</xdr:rowOff>
    </xdr:from>
    <xdr:to>
      <xdr:col>8</xdr:col>
      <xdr:colOff>309561</xdr:colOff>
      <xdr:row>51</xdr:row>
      <xdr:rowOff>15875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4591049" y="9704387"/>
          <a:ext cx="261937" cy="265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85724</xdr:colOff>
      <xdr:row>57</xdr:row>
      <xdr:rowOff>166688</xdr:rowOff>
    </xdr:from>
    <xdr:to>
      <xdr:col>8</xdr:col>
      <xdr:colOff>409575</xdr:colOff>
      <xdr:row>59</xdr:row>
      <xdr:rowOff>7938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4629149" y="11177588"/>
          <a:ext cx="323851" cy="241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47624</xdr:colOff>
      <xdr:row>65</xdr:row>
      <xdr:rowOff>166687</xdr:rowOff>
    </xdr:from>
    <xdr:to>
      <xdr:col>8</xdr:col>
      <xdr:colOff>309561</xdr:colOff>
      <xdr:row>67</xdr:row>
      <xdr:rowOff>7937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4591049" y="12606337"/>
          <a:ext cx="261937" cy="241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57149</xdr:colOff>
      <xdr:row>73</xdr:row>
      <xdr:rowOff>166688</xdr:rowOff>
    </xdr:from>
    <xdr:to>
      <xdr:col>8</xdr:col>
      <xdr:colOff>317498</xdr:colOff>
      <xdr:row>75</xdr:row>
      <xdr:rowOff>7938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4600574" y="14044613"/>
          <a:ext cx="260349" cy="241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28575</xdr:colOff>
      <xdr:row>81</xdr:row>
      <xdr:rowOff>166687</xdr:rowOff>
    </xdr:from>
    <xdr:to>
      <xdr:col>8</xdr:col>
      <xdr:colOff>293687</xdr:colOff>
      <xdr:row>83</xdr:row>
      <xdr:rowOff>7937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4572000" y="15492412"/>
          <a:ext cx="265112" cy="241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6</xdr:col>
      <xdr:colOff>39688</xdr:colOff>
      <xdr:row>113</xdr:row>
      <xdr:rowOff>182562</xdr:rowOff>
    </xdr:from>
    <xdr:to>
      <xdr:col>6</xdr:col>
      <xdr:colOff>349250</xdr:colOff>
      <xdr:row>115</xdr:row>
      <xdr:rowOff>23812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365501" y="22955250"/>
          <a:ext cx="3095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0</xdr:colOff>
      <xdr:row>113</xdr:row>
      <xdr:rowOff>150812</xdr:rowOff>
    </xdr:from>
    <xdr:to>
      <xdr:col>8</xdr:col>
      <xdr:colOff>309562</xdr:colOff>
      <xdr:row>114</xdr:row>
      <xdr:rowOff>190500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4548188" y="22923500"/>
          <a:ext cx="3095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9</xdr:col>
      <xdr:colOff>595313</xdr:colOff>
      <xdr:row>113</xdr:row>
      <xdr:rowOff>142874</xdr:rowOff>
    </xdr:from>
    <xdr:to>
      <xdr:col>10</xdr:col>
      <xdr:colOff>293687</xdr:colOff>
      <xdr:row>114</xdr:row>
      <xdr:rowOff>182562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5754688" y="22915562"/>
          <a:ext cx="3095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4</xdr:col>
      <xdr:colOff>94527</xdr:colOff>
      <xdr:row>113</xdr:row>
      <xdr:rowOff>184005</xdr:rowOff>
    </xdr:from>
    <xdr:to>
      <xdr:col>5</xdr:col>
      <xdr:colOff>88035</xdr:colOff>
      <xdr:row>115</xdr:row>
      <xdr:rowOff>25255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765732" y="21156323"/>
          <a:ext cx="963326" cy="23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記入日　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</a:t>
          </a:r>
          <a:endParaRPr kumimoji="1"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7</xdr:col>
      <xdr:colOff>119062</xdr:colOff>
      <xdr:row>30</xdr:row>
      <xdr:rowOff>166689</xdr:rowOff>
    </xdr:from>
    <xdr:to>
      <xdr:col>7</xdr:col>
      <xdr:colOff>492124</xdr:colOff>
      <xdr:row>32</xdr:row>
      <xdr:rowOff>7938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444875" y="6072189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9</xdr:col>
      <xdr:colOff>190499</xdr:colOff>
      <xdr:row>30</xdr:row>
      <xdr:rowOff>166688</xdr:rowOff>
    </xdr:from>
    <xdr:to>
      <xdr:col>9</xdr:col>
      <xdr:colOff>500061</xdr:colOff>
      <xdr:row>32</xdr:row>
      <xdr:rowOff>31751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4738687" y="6072188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11</xdr:col>
      <xdr:colOff>174624</xdr:colOff>
      <xdr:row>30</xdr:row>
      <xdr:rowOff>158751</xdr:rowOff>
    </xdr:from>
    <xdr:to>
      <xdr:col>12</xdr:col>
      <xdr:colOff>15874</xdr:colOff>
      <xdr:row>32</xdr:row>
      <xdr:rowOff>23814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945187" y="6064251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7</xdr:col>
      <xdr:colOff>119062</xdr:colOff>
      <xdr:row>31</xdr:row>
      <xdr:rowOff>166688</xdr:rowOff>
    </xdr:from>
    <xdr:to>
      <xdr:col>7</xdr:col>
      <xdr:colOff>428624</xdr:colOff>
      <xdr:row>33</xdr:row>
      <xdr:rowOff>31751</xdr:rowOff>
    </xdr:to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3444875" y="6270626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9</xdr:col>
      <xdr:colOff>190500</xdr:colOff>
      <xdr:row>31</xdr:row>
      <xdr:rowOff>166686</xdr:rowOff>
    </xdr:from>
    <xdr:to>
      <xdr:col>9</xdr:col>
      <xdr:colOff>500062</xdr:colOff>
      <xdr:row>33</xdr:row>
      <xdr:rowOff>31749</xdr:rowOff>
    </xdr:to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4738688" y="6270624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11</xdr:col>
      <xdr:colOff>182563</xdr:colOff>
      <xdr:row>31</xdr:row>
      <xdr:rowOff>166687</xdr:rowOff>
    </xdr:from>
    <xdr:to>
      <xdr:col>12</xdr:col>
      <xdr:colOff>23813</xdr:colOff>
      <xdr:row>33</xdr:row>
      <xdr:rowOff>31750</xdr:rowOff>
    </xdr:to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5953126" y="6270625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4</xdr:col>
      <xdr:colOff>704850</xdr:colOff>
      <xdr:row>30</xdr:row>
      <xdr:rowOff>185738</xdr:rowOff>
    </xdr:from>
    <xdr:to>
      <xdr:col>6</xdr:col>
      <xdr:colOff>47626</xdr:colOff>
      <xdr:row>32</xdr:row>
      <xdr:rowOff>26988</xdr:rowOff>
    </xdr:to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381250" y="5986463"/>
          <a:ext cx="990601" cy="241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記入日　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</a:t>
          </a:r>
        </a:p>
        <a:p>
          <a:endParaRPr kumimoji="1"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4</xdr:col>
      <xdr:colOff>704851</xdr:colOff>
      <xdr:row>31</xdr:row>
      <xdr:rowOff>185737</xdr:rowOff>
    </xdr:from>
    <xdr:to>
      <xdr:col>6</xdr:col>
      <xdr:colOff>47625</xdr:colOff>
      <xdr:row>33</xdr:row>
      <xdr:rowOff>26987</xdr:rowOff>
    </xdr:to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381251" y="6186487"/>
          <a:ext cx="990599" cy="241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修正日　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</a:t>
          </a:r>
          <a:endParaRPr kumimoji="1"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3</xdr:col>
      <xdr:colOff>600075</xdr:colOff>
      <xdr:row>148</xdr:row>
      <xdr:rowOff>0</xdr:rowOff>
    </xdr:from>
    <xdr:to>
      <xdr:col>13</xdr:col>
      <xdr:colOff>177892</xdr:colOff>
      <xdr:row>153</xdr:row>
      <xdr:rowOff>66674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GrpSpPr/>
      </xdr:nvGrpSpPr>
      <xdr:grpSpPr>
        <a:xfrm>
          <a:off x="1665143" y="27051000"/>
          <a:ext cx="5595885" cy="1062469"/>
          <a:chOff x="1721514" y="25507950"/>
          <a:chExt cx="5148326" cy="1142999"/>
        </a:xfrm>
      </xdr:grpSpPr>
      <xdr:sp macro="" textlink="">
        <xdr:nvSpPr>
          <xdr:cNvPr id="97" name="大かっこ 96">
            <a:extLst>
              <a:ext uri="{FF2B5EF4-FFF2-40B4-BE49-F238E27FC236}">
                <a16:creationId xmlns:a16="http://schemas.microsoft.com/office/drawing/2014/main" id="{00000000-0008-0000-0000-000061000000}"/>
              </a:ext>
            </a:extLst>
          </xdr:cNvPr>
          <xdr:cNvSpPr/>
        </xdr:nvSpPr>
        <xdr:spPr bwMode="auto">
          <a:xfrm>
            <a:off x="2784310" y="25812749"/>
            <a:ext cx="3659008" cy="266701"/>
          </a:xfrm>
          <a:prstGeom prst="bracketPair">
            <a:avLst/>
          </a:prstGeom>
          <a:noFill/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8" name="テキスト ボックス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SpPr txBox="1"/>
        </xdr:nvSpPr>
        <xdr:spPr>
          <a:xfrm>
            <a:off x="2545490" y="25574625"/>
            <a:ext cx="4324350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900" b="1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「将来の生活」について最も近いものを１～５の中から１つ選択</a:t>
            </a:r>
          </a:p>
        </xdr:txBody>
      </xdr:sp>
      <xdr:sp macro="" textlink="">
        <xdr:nvSpPr>
          <xdr:cNvPr id="99" name="テキスト ボックス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685902" y="25507950"/>
            <a:ext cx="3936341" cy="619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</a:t>
            </a:r>
            <a:r>
              <a:rPr kumimoji="1" lang="en-US" altLang="ja-JP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1</a:t>
            </a:r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アパート等で一人暮らしがしたい　　２グループホーム等で暮らしたい</a:t>
            </a:r>
            <a:endParaRPr kumimoji="1" lang="en-US" altLang="ja-JP" sz="800" b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</a:t>
            </a:r>
            <a:r>
              <a:rPr kumimoji="1" lang="en-US" altLang="ja-JP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3</a:t>
            </a:r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自宅で家族と暮らしたい　</a:t>
            </a:r>
            <a:r>
              <a:rPr kumimoji="1" lang="en-US" altLang="ja-JP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4</a:t>
            </a:r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結婚してその相手と暮らしたい　　</a:t>
            </a:r>
            <a:r>
              <a:rPr kumimoji="1" lang="en-US" altLang="ja-JP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5</a:t>
            </a:r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その他</a:t>
            </a:r>
          </a:p>
        </xdr:txBody>
      </xdr:sp>
      <xdr:sp macro="" textlink="">
        <xdr:nvSpPr>
          <xdr:cNvPr id="100" name="テキスト ボックス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124268" y="26393774"/>
            <a:ext cx="1270364" cy="2571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kumimoji="1" lang="ja-JP" altLang="en-US" sz="8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５その他を選択した方</a:t>
            </a:r>
          </a:p>
        </xdr:txBody>
      </xdr:sp>
      <xdr:sp macro="" textlink="">
        <xdr:nvSpPr>
          <xdr:cNvPr id="101" name="テキスト ボックス 100">
            <a:extLst>
              <a:ext uri="{FF2B5EF4-FFF2-40B4-BE49-F238E27FC236}">
                <a16:creationId xmlns:a16="http://schemas.microsoft.com/office/drawing/2014/main" id="{00000000-0008-0000-0000-000065000000}"/>
              </a:ext>
            </a:extLst>
          </xdr:cNvPr>
          <xdr:cNvSpPr txBox="1"/>
        </xdr:nvSpPr>
        <xdr:spPr>
          <a:xfrm>
            <a:off x="2542761" y="26136600"/>
            <a:ext cx="769377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r"/>
            <a:r>
              <a:rPr kumimoji="1" lang="ja-JP" altLang="en-US" sz="1000" b="1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回　答：</a:t>
            </a:r>
          </a:p>
        </xdr:txBody>
      </xdr:sp>
      <xdr:sp macro="" textlink="">
        <xdr:nvSpPr>
          <xdr:cNvPr id="102" name="テキスト ボックス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SpPr txBox="1"/>
        </xdr:nvSpPr>
        <xdr:spPr>
          <a:xfrm>
            <a:off x="1721514" y="26002570"/>
            <a:ext cx="926002" cy="3619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 b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将来の生活</a:t>
            </a:r>
          </a:p>
        </xdr:txBody>
      </xdr:sp>
    </xdr:grpSp>
    <xdr:clientData/>
  </xdr:twoCellAnchor>
  <xdr:twoCellAnchor>
    <xdr:from>
      <xdr:col>3</xdr:col>
      <xdr:colOff>533400</xdr:colOff>
      <xdr:row>145</xdr:row>
      <xdr:rowOff>19050</xdr:rowOff>
    </xdr:from>
    <xdr:to>
      <xdr:col>4</xdr:col>
      <xdr:colOff>923925</xdr:colOff>
      <xdr:row>147</xdr:row>
      <xdr:rowOff>19050</xdr:rowOff>
    </xdr:to>
    <xdr:sp macro="" textlink="">
      <xdr:nvSpPr>
        <xdr:cNvPr id="103" name="テキスト ボックス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600200" y="26908125"/>
          <a:ext cx="10001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就きたい職業</a:t>
          </a:r>
        </a:p>
      </xdr:txBody>
    </xdr:sp>
    <xdr:clientData/>
  </xdr:twoCellAnchor>
  <xdr:twoCellAnchor>
    <xdr:from>
      <xdr:col>2</xdr:col>
      <xdr:colOff>57150</xdr:colOff>
      <xdr:row>156</xdr:row>
      <xdr:rowOff>9526</xdr:rowOff>
    </xdr:from>
    <xdr:to>
      <xdr:col>3</xdr:col>
      <xdr:colOff>576695</xdr:colOff>
      <xdr:row>169</xdr:row>
      <xdr:rowOff>190501</xdr:rowOff>
    </xdr:to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457200" y="28898851"/>
          <a:ext cx="1186295" cy="2381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妊娠・出産</a:t>
          </a:r>
        </a:p>
      </xdr:txBody>
    </xdr:sp>
    <xdr:clientData/>
  </xdr:twoCellAnchor>
  <xdr:twoCellAnchor>
    <xdr:from>
      <xdr:col>2</xdr:col>
      <xdr:colOff>57150</xdr:colOff>
      <xdr:row>171</xdr:row>
      <xdr:rowOff>0</xdr:rowOff>
    </xdr:from>
    <xdr:to>
      <xdr:col>3</xdr:col>
      <xdr:colOff>576695</xdr:colOff>
      <xdr:row>183</xdr:row>
      <xdr:rowOff>0</xdr:rowOff>
    </xdr:to>
    <xdr:sp macro="" textlink="">
      <xdr:nvSpPr>
        <xdr:cNvPr id="108" name="テキスト ボックス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457200" y="31575375"/>
          <a:ext cx="1186295" cy="24003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乳児期の</a:t>
          </a:r>
          <a:endParaRPr kumimoji="1" lang="en-US" altLang="ja-JP" sz="14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様子</a:t>
          </a:r>
        </a:p>
      </xdr:txBody>
    </xdr:sp>
    <xdr:clientData/>
  </xdr:twoCellAnchor>
  <xdr:twoCellAnchor>
    <xdr:from>
      <xdr:col>2</xdr:col>
      <xdr:colOff>57150</xdr:colOff>
      <xdr:row>184</xdr:row>
      <xdr:rowOff>0</xdr:rowOff>
    </xdr:from>
    <xdr:to>
      <xdr:col>3</xdr:col>
      <xdr:colOff>557645</xdr:colOff>
      <xdr:row>190</xdr:row>
      <xdr:rowOff>19050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457200" y="33356550"/>
          <a:ext cx="1167245" cy="12287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特記事項</a:t>
          </a:r>
        </a:p>
      </xdr:txBody>
    </xdr:sp>
    <xdr:clientData/>
  </xdr:twoCellAnchor>
  <xdr:twoCellAnchor>
    <xdr:from>
      <xdr:col>9</xdr:col>
      <xdr:colOff>104775</xdr:colOff>
      <xdr:row>161</xdr:row>
      <xdr:rowOff>164523</xdr:rowOff>
    </xdr:from>
    <xdr:to>
      <xdr:col>9</xdr:col>
      <xdr:colOff>414337</xdr:colOff>
      <xdr:row>162</xdr:row>
      <xdr:rowOff>184150</xdr:rowOff>
    </xdr:to>
    <xdr:sp macro="" textlink="">
      <xdr:nvSpPr>
        <xdr:cNvPr id="110" name="テキスト ボックス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5239616" y="29804591"/>
          <a:ext cx="309562" cy="2187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7</xdr:col>
      <xdr:colOff>66675</xdr:colOff>
      <xdr:row>162</xdr:row>
      <xdr:rowOff>19050</xdr:rowOff>
    </xdr:from>
    <xdr:to>
      <xdr:col>7</xdr:col>
      <xdr:colOff>552451</xdr:colOff>
      <xdr:row>162</xdr:row>
      <xdr:rowOff>190500</xdr:rowOff>
    </xdr:to>
    <xdr:sp macro="" textlink="">
      <xdr:nvSpPr>
        <xdr:cNvPr id="116" name="テキスト ボックス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4000500" y="29908500"/>
          <a:ext cx="485776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週</a:t>
          </a:r>
        </a:p>
      </xdr:txBody>
    </xdr:sp>
    <xdr:clientData/>
  </xdr:twoCellAnchor>
  <xdr:twoCellAnchor>
    <xdr:from>
      <xdr:col>7</xdr:col>
      <xdr:colOff>571499</xdr:colOff>
      <xdr:row>163</xdr:row>
      <xdr:rowOff>47625</xdr:rowOff>
    </xdr:from>
    <xdr:to>
      <xdr:col>8</xdr:col>
      <xdr:colOff>361950</xdr:colOff>
      <xdr:row>164</xdr:row>
      <xdr:rowOff>85725</xdr:rowOff>
    </xdr:to>
    <xdr:sp macro="" textlink="">
      <xdr:nvSpPr>
        <xdr:cNvPr id="104" name="テキスト ボックス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4505324" y="30137100"/>
          <a:ext cx="4000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ｇ</a:t>
          </a:r>
        </a:p>
      </xdr:txBody>
    </xdr:sp>
    <xdr:clientData/>
  </xdr:twoCellAnchor>
  <xdr:twoCellAnchor>
    <xdr:from>
      <xdr:col>7</xdr:col>
      <xdr:colOff>19049</xdr:colOff>
      <xdr:row>157</xdr:row>
      <xdr:rowOff>9524</xdr:rowOff>
    </xdr:from>
    <xdr:to>
      <xdr:col>9</xdr:col>
      <xdr:colOff>295275</xdr:colOff>
      <xdr:row>158</xdr:row>
      <xdr:rowOff>38100</xdr:rowOff>
    </xdr:to>
    <xdr:sp macro="" textlink="">
      <xdr:nvSpPr>
        <xdr:cNvPr id="107" name="テキスト ボックス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3952874" y="29098874"/>
          <a:ext cx="1495426" cy="228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[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あり</a:t>
          </a: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]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の場合</a:t>
          </a:r>
          <a:r>
            <a:rPr kumimoji="1" lang="ja-JP" altLang="en-US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は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選択</a:t>
          </a:r>
          <a:endParaRPr lang="ja-JP" altLang="ja-JP" sz="9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7</xdr:col>
      <xdr:colOff>19049</xdr:colOff>
      <xdr:row>157</xdr:row>
      <xdr:rowOff>180974</xdr:rowOff>
    </xdr:from>
    <xdr:to>
      <xdr:col>9</xdr:col>
      <xdr:colOff>295275</xdr:colOff>
      <xdr:row>159</xdr:row>
      <xdr:rowOff>9525</xdr:rowOff>
    </xdr:to>
    <xdr:sp macro="" textlink="">
      <xdr:nvSpPr>
        <xdr:cNvPr id="115" name="テキスト ボックス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3952874" y="29270324"/>
          <a:ext cx="1495426" cy="228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[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あり</a:t>
          </a: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]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の場合</a:t>
          </a:r>
          <a:r>
            <a:rPr kumimoji="1" lang="ja-JP" altLang="en-US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は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選択</a:t>
          </a:r>
          <a:endParaRPr lang="ja-JP" altLang="ja-JP" sz="9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7</xdr:col>
      <xdr:colOff>19049</xdr:colOff>
      <xdr:row>158</xdr:row>
      <xdr:rowOff>190499</xdr:rowOff>
    </xdr:from>
    <xdr:to>
      <xdr:col>9</xdr:col>
      <xdr:colOff>295275</xdr:colOff>
      <xdr:row>160</xdr:row>
      <xdr:rowOff>38100</xdr:rowOff>
    </xdr:to>
    <xdr:sp macro="" textlink="">
      <xdr:nvSpPr>
        <xdr:cNvPr id="117" name="テキスト ボックス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3952874" y="29479874"/>
          <a:ext cx="1495426" cy="247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[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あり</a:t>
          </a: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]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の場合</a:t>
          </a:r>
          <a:r>
            <a:rPr kumimoji="1" lang="ja-JP" altLang="en-US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は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選択</a:t>
          </a:r>
          <a:endParaRPr lang="ja-JP" altLang="ja-JP" sz="9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7</xdr:col>
      <xdr:colOff>38099</xdr:colOff>
      <xdr:row>159</xdr:row>
      <xdr:rowOff>171449</xdr:rowOff>
    </xdr:from>
    <xdr:to>
      <xdr:col>9</xdr:col>
      <xdr:colOff>314325</xdr:colOff>
      <xdr:row>160</xdr:row>
      <xdr:rowOff>180975</xdr:rowOff>
    </xdr:to>
    <xdr:sp macro="" textlink="">
      <xdr:nvSpPr>
        <xdr:cNvPr id="118" name="テキスト ボックス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3971924" y="29660849"/>
          <a:ext cx="1495426" cy="209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[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あり</a:t>
          </a:r>
          <a:r>
            <a:rPr kumimoji="1" lang="en-US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]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の場合</a:t>
          </a:r>
          <a:r>
            <a:rPr kumimoji="1" lang="ja-JP" altLang="en-US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は</a:t>
          </a:r>
          <a:r>
            <a:rPr kumimoji="1" lang="ja-JP" altLang="ja-JP" sz="9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選択</a:t>
          </a:r>
          <a:endParaRPr lang="ja-JP" altLang="ja-JP" sz="9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7</xdr:col>
      <xdr:colOff>85724</xdr:colOff>
      <xdr:row>170</xdr:row>
      <xdr:rowOff>76200</xdr:rowOff>
    </xdr:from>
    <xdr:to>
      <xdr:col>7</xdr:col>
      <xdr:colOff>485775</xdr:colOff>
      <xdr:row>172</xdr:row>
      <xdr:rowOff>28575</xdr:rowOff>
    </xdr:to>
    <xdr:sp macro="" textlink="">
      <xdr:nvSpPr>
        <xdr:cNvPr id="119" name="テキスト ボックス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4019549" y="31565850"/>
          <a:ext cx="4000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7</xdr:col>
      <xdr:colOff>76199</xdr:colOff>
      <xdr:row>171</xdr:row>
      <xdr:rowOff>180975</xdr:rowOff>
    </xdr:from>
    <xdr:to>
      <xdr:col>7</xdr:col>
      <xdr:colOff>476250</xdr:colOff>
      <xdr:row>173</xdr:row>
      <xdr:rowOff>19050</xdr:rowOff>
    </xdr:to>
    <xdr:sp macro="" textlink="">
      <xdr:nvSpPr>
        <xdr:cNvPr id="120" name="テキスト ボックス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4010024" y="31756350"/>
          <a:ext cx="4000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7</xdr:col>
      <xdr:colOff>76199</xdr:colOff>
      <xdr:row>172</xdr:row>
      <xdr:rowOff>180975</xdr:rowOff>
    </xdr:from>
    <xdr:to>
      <xdr:col>7</xdr:col>
      <xdr:colOff>476250</xdr:colOff>
      <xdr:row>174</xdr:row>
      <xdr:rowOff>19050</xdr:rowOff>
    </xdr:to>
    <xdr:sp macro="" textlink="">
      <xdr:nvSpPr>
        <xdr:cNvPr id="121" name="テキスト ボックス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4010024" y="31956375"/>
          <a:ext cx="4000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7</xdr:col>
      <xdr:colOff>76199</xdr:colOff>
      <xdr:row>173</xdr:row>
      <xdr:rowOff>180975</xdr:rowOff>
    </xdr:from>
    <xdr:to>
      <xdr:col>7</xdr:col>
      <xdr:colOff>476250</xdr:colOff>
      <xdr:row>175</xdr:row>
      <xdr:rowOff>19050</xdr:rowOff>
    </xdr:to>
    <xdr:sp macro="" textlink="">
      <xdr:nvSpPr>
        <xdr:cNvPr id="122" name="テキスト ボックス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4010024" y="32156400"/>
          <a:ext cx="4000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7</xdr:col>
      <xdr:colOff>76199</xdr:colOff>
      <xdr:row>174</xdr:row>
      <xdr:rowOff>161926</xdr:rowOff>
    </xdr:from>
    <xdr:to>
      <xdr:col>7</xdr:col>
      <xdr:colOff>476250</xdr:colOff>
      <xdr:row>175</xdr:row>
      <xdr:rowOff>180975</xdr:rowOff>
    </xdr:to>
    <xdr:sp macro="" textlink="">
      <xdr:nvSpPr>
        <xdr:cNvPr id="123" name="テキスト ボックス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4010024" y="32337376"/>
          <a:ext cx="400051" cy="2190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7</xdr:col>
      <xdr:colOff>85724</xdr:colOff>
      <xdr:row>177</xdr:row>
      <xdr:rowOff>66675</xdr:rowOff>
    </xdr:from>
    <xdr:to>
      <xdr:col>7</xdr:col>
      <xdr:colOff>485775</xdr:colOff>
      <xdr:row>177</xdr:row>
      <xdr:rowOff>180975</xdr:rowOff>
    </xdr:to>
    <xdr:sp macro="" textlink="">
      <xdr:nvSpPr>
        <xdr:cNvPr id="124" name="テキスト ボックス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4019549" y="32842200"/>
          <a:ext cx="400051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7</xdr:col>
      <xdr:colOff>47624</xdr:colOff>
      <xdr:row>181</xdr:row>
      <xdr:rowOff>57150</xdr:rowOff>
    </xdr:from>
    <xdr:to>
      <xdr:col>7</xdr:col>
      <xdr:colOff>447675</xdr:colOff>
      <xdr:row>182</xdr:row>
      <xdr:rowOff>95250</xdr:rowOff>
    </xdr:to>
    <xdr:sp macro="" textlink="">
      <xdr:nvSpPr>
        <xdr:cNvPr id="125" name="テキスト ボックス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981449" y="33632775"/>
          <a:ext cx="4000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9</xdr:col>
      <xdr:colOff>609599</xdr:colOff>
      <xdr:row>175</xdr:row>
      <xdr:rowOff>171450</xdr:rowOff>
    </xdr:from>
    <xdr:to>
      <xdr:col>11</xdr:col>
      <xdr:colOff>314325</xdr:colOff>
      <xdr:row>177</xdr:row>
      <xdr:rowOff>9525</xdr:rowOff>
    </xdr:to>
    <xdr:sp macro="" textlink="">
      <xdr:nvSpPr>
        <xdr:cNvPr id="126" name="テキスト ボックス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5762624" y="32546925"/>
          <a:ext cx="7810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歳ごろ</a:t>
          </a:r>
        </a:p>
      </xdr:txBody>
    </xdr:sp>
    <xdr:clientData/>
  </xdr:twoCellAnchor>
  <xdr:twoCellAnchor>
    <xdr:from>
      <xdr:col>10</xdr:col>
      <xdr:colOff>28574</xdr:colOff>
      <xdr:row>178</xdr:row>
      <xdr:rowOff>9525</xdr:rowOff>
    </xdr:from>
    <xdr:to>
      <xdr:col>11</xdr:col>
      <xdr:colOff>333375</xdr:colOff>
      <xdr:row>179</xdr:row>
      <xdr:rowOff>47625</xdr:rowOff>
    </xdr:to>
    <xdr:sp macro="" textlink="">
      <xdr:nvSpPr>
        <xdr:cNvPr id="127" name="テキスト ボックス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5791199" y="32985075"/>
          <a:ext cx="7715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歳ごろ</a:t>
          </a:r>
        </a:p>
      </xdr:txBody>
    </xdr:sp>
    <xdr:clientData/>
  </xdr:twoCellAnchor>
  <xdr:twoCellAnchor>
    <xdr:from>
      <xdr:col>10</xdr:col>
      <xdr:colOff>28574</xdr:colOff>
      <xdr:row>179</xdr:row>
      <xdr:rowOff>95250</xdr:rowOff>
    </xdr:from>
    <xdr:to>
      <xdr:col>11</xdr:col>
      <xdr:colOff>171450</xdr:colOff>
      <xdr:row>180</xdr:row>
      <xdr:rowOff>133350</xdr:rowOff>
    </xdr:to>
    <xdr:sp macro="" textlink="">
      <xdr:nvSpPr>
        <xdr:cNvPr id="128" name="テキスト ボックス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5791199" y="33270825"/>
          <a:ext cx="60960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歳ごろ</a:t>
          </a:r>
        </a:p>
      </xdr:txBody>
    </xdr:sp>
    <xdr:clientData/>
  </xdr:twoCellAnchor>
  <xdr:twoCellAnchor>
    <xdr:from>
      <xdr:col>9</xdr:col>
      <xdr:colOff>114300</xdr:colOff>
      <xdr:row>171</xdr:row>
      <xdr:rowOff>0</xdr:rowOff>
    </xdr:from>
    <xdr:to>
      <xdr:col>9</xdr:col>
      <xdr:colOff>590550</xdr:colOff>
      <xdr:row>172</xdr:row>
      <xdr:rowOff>47625</xdr:rowOff>
    </xdr:to>
    <xdr:sp macro="" textlink="">
      <xdr:nvSpPr>
        <xdr:cNvPr id="129" name="テキスト ボックス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5267325" y="31575375"/>
          <a:ext cx="4762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カ月</a:t>
          </a:r>
        </a:p>
      </xdr:txBody>
    </xdr:sp>
    <xdr:clientData/>
  </xdr:twoCellAnchor>
  <xdr:twoCellAnchor>
    <xdr:from>
      <xdr:col>9</xdr:col>
      <xdr:colOff>85725</xdr:colOff>
      <xdr:row>172</xdr:row>
      <xdr:rowOff>9525</xdr:rowOff>
    </xdr:from>
    <xdr:to>
      <xdr:col>9</xdr:col>
      <xdr:colOff>590550</xdr:colOff>
      <xdr:row>173</xdr:row>
      <xdr:rowOff>47625</xdr:rowOff>
    </xdr:to>
    <xdr:sp macro="" textlink="">
      <xdr:nvSpPr>
        <xdr:cNvPr id="130" name="テキスト ボックス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5238750" y="31784925"/>
          <a:ext cx="504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カ月</a:t>
          </a:r>
        </a:p>
      </xdr:txBody>
    </xdr:sp>
    <xdr:clientData/>
  </xdr:twoCellAnchor>
  <xdr:twoCellAnchor>
    <xdr:from>
      <xdr:col>9</xdr:col>
      <xdr:colOff>114300</xdr:colOff>
      <xdr:row>173</xdr:row>
      <xdr:rowOff>0</xdr:rowOff>
    </xdr:from>
    <xdr:to>
      <xdr:col>9</xdr:col>
      <xdr:colOff>600075</xdr:colOff>
      <xdr:row>174</xdr:row>
      <xdr:rowOff>38100</xdr:rowOff>
    </xdr:to>
    <xdr:sp macro="" textlink="">
      <xdr:nvSpPr>
        <xdr:cNvPr id="131" name="テキスト ボックス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5267325" y="31975425"/>
          <a:ext cx="485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カ月</a:t>
          </a:r>
        </a:p>
      </xdr:txBody>
    </xdr:sp>
    <xdr:clientData/>
  </xdr:twoCellAnchor>
  <xdr:twoCellAnchor>
    <xdr:from>
      <xdr:col>9</xdr:col>
      <xdr:colOff>104775</xdr:colOff>
      <xdr:row>173</xdr:row>
      <xdr:rowOff>190500</xdr:rowOff>
    </xdr:from>
    <xdr:to>
      <xdr:col>10</xdr:col>
      <xdr:colOff>19050</xdr:colOff>
      <xdr:row>175</xdr:row>
      <xdr:rowOff>28575</xdr:rowOff>
    </xdr:to>
    <xdr:sp macro="" textlink="">
      <xdr:nvSpPr>
        <xdr:cNvPr id="132" name="テキスト ボックス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5257800" y="32165925"/>
          <a:ext cx="523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カ月</a:t>
          </a:r>
        </a:p>
      </xdr:txBody>
    </xdr:sp>
    <xdr:clientData/>
  </xdr:twoCellAnchor>
  <xdr:twoCellAnchor>
    <xdr:from>
      <xdr:col>9</xdr:col>
      <xdr:colOff>104774</xdr:colOff>
      <xdr:row>174</xdr:row>
      <xdr:rowOff>190500</xdr:rowOff>
    </xdr:from>
    <xdr:to>
      <xdr:col>10</xdr:col>
      <xdr:colOff>47625</xdr:colOff>
      <xdr:row>176</xdr:row>
      <xdr:rowOff>0</xdr:rowOff>
    </xdr:to>
    <xdr:sp macro="" textlink="">
      <xdr:nvSpPr>
        <xdr:cNvPr id="133" name="テキスト ボックス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5257799" y="32365950"/>
          <a:ext cx="552451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カ月</a:t>
          </a:r>
        </a:p>
      </xdr:txBody>
    </xdr:sp>
    <xdr:clientData/>
  </xdr:twoCellAnchor>
  <xdr:twoCellAnchor>
    <xdr:from>
      <xdr:col>9</xdr:col>
      <xdr:colOff>104774</xdr:colOff>
      <xdr:row>176</xdr:row>
      <xdr:rowOff>190500</xdr:rowOff>
    </xdr:from>
    <xdr:to>
      <xdr:col>10</xdr:col>
      <xdr:colOff>47625</xdr:colOff>
      <xdr:row>178</xdr:row>
      <xdr:rowOff>0</xdr:rowOff>
    </xdr:to>
    <xdr:sp macro="" textlink="">
      <xdr:nvSpPr>
        <xdr:cNvPr id="134" name="テキスト ボックス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5257799" y="32365950"/>
          <a:ext cx="552451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カ月</a:t>
          </a:r>
        </a:p>
      </xdr:txBody>
    </xdr:sp>
    <xdr:clientData/>
  </xdr:twoCellAnchor>
  <xdr:twoCellAnchor>
    <xdr:from>
      <xdr:col>9</xdr:col>
      <xdr:colOff>85724</xdr:colOff>
      <xdr:row>181</xdr:row>
      <xdr:rowOff>104775</xdr:rowOff>
    </xdr:from>
    <xdr:to>
      <xdr:col>10</xdr:col>
      <xdr:colOff>28575</xdr:colOff>
      <xdr:row>182</xdr:row>
      <xdr:rowOff>114300</xdr:rowOff>
    </xdr:to>
    <xdr:sp macro="" textlink="">
      <xdr:nvSpPr>
        <xdr:cNvPr id="135" name="テキスト ボックス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5238749" y="33680400"/>
          <a:ext cx="552451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カ月</a:t>
          </a:r>
        </a:p>
      </xdr:txBody>
    </xdr:sp>
    <xdr:clientData/>
  </xdr:twoCellAnchor>
  <xdr:twoCellAnchor editAs="oneCell">
    <xdr:from>
      <xdr:col>14</xdr:col>
      <xdr:colOff>190500</xdr:colOff>
      <xdr:row>173</xdr:row>
      <xdr:rowOff>104776</xdr:rowOff>
    </xdr:from>
    <xdr:to>
      <xdr:col>23</xdr:col>
      <xdr:colOff>439387</xdr:colOff>
      <xdr:row>177</xdr:row>
      <xdr:rowOff>28576</xdr:rowOff>
    </xdr:to>
    <xdr:pic>
      <xdr:nvPicPr>
        <xdr:cNvPr id="136" name="図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0" y="32080201"/>
          <a:ext cx="6421087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192</xdr:row>
      <xdr:rowOff>57148</xdr:rowOff>
    </xdr:from>
    <xdr:to>
      <xdr:col>3</xdr:col>
      <xdr:colOff>557645</xdr:colOff>
      <xdr:row>207</xdr:row>
      <xdr:rowOff>180975</xdr:rowOff>
    </xdr:to>
    <xdr:sp macro="" textlink="">
      <xdr:nvSpPr>
        <xdr:cNvPr id="137" name="テキスト ボックス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438150" y="34937698"/>
          <a:ext cx="1186295" cy="2752727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診断</a:t>
          </a:r>
        </a:p>
      </xdr:txBody>
    </xdr:sp>
    <xdr:clientData/>
  </xdr:twoCellAnchor>
  <xdr:twoCellAnchor>
    <xdr:from>
      <xdr:col>2</xdr:col>
      <xdr:colOff>28575</xdr:colOff>
      <xdr:row>208</xdr:row>
      <xdr:rowOff>95250</xdr:rowOff>
    </xdr:from>
    <xdr:to>
      <xdr:col>3</xdr:col>
      <xdr:colOff>567171</xdr:colOff>
      <xdr:row>228</xdr:row>
      <xdr:rowOff>161926</xdr:rowOff>
    </xdr:to>
    <xdr:sp macro="" textlink="">
      <xdr:nvSpPr>
        <xdr:cNvPr id="141" name="テキスト ボックス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428625" y="37804725"/>
          <a:ext cx="1205346" cy="3705226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通院状況</a:t>
          </a:r>
        </a:p>
      </xdr:txBody>
    </xdr:sp>
    <xdr:clientData/>
  </xdr:twoCellAnchor>
  <xdr:twoCellAnchor>
    <xdr:from>
      <xdr:col>2</xdr:col>
      <xdr:colOff>19049</xdr:colOff>
      <xdr:row>88</xdr:row>
      <xdr:rowOff>16452</xdr:rowOff>
    </xdr:from>
    <xdr:to>
      <xdr:col>2</xdr:col>
      <xdr:colOff>624320</xdr:colOff>
      <xdr:row>101</xdr:row>
      <xdr:rowOff>180975</xdr:rowOff>
    </xdr:to>
    <xdr:sp macro="" textlink="">
      <xdr:nvSpPr>
        <xdr:cNvPr id="142" name="テキスト ボックス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419099" y="16894752"/>
          <a:ext cx="605271" cy="2574348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600">
              <a:latin typeface="BIZ UDゴシック" panose="020B0400000000000000" pitchFamily="49" charset="-128"/>
              <a:ea typeface="BIZ UDゴシック" panose="020B0400000000000000" pitchFamily="49" charset="-128"/>
            </a:rPr>
            <a:t>医療</a:t>
          </a:r>
          <a:endParaRPr kumimoji="1" lang="en-US" altLang="ja-JP" sz="16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</xdr:col>
      <xdr:colOff>0</xdr:colOff>
      <xdr:row>102</xdr:row>
      <xdr:rowOff>95249</xdr:rowOff>
    </xdr:from>
    <xdr:to>
      <xdr:col>2</xdr:col>
      <xdr:colOff>633846</xdr:colOff>
      <xdr:row>111</xdr:row>
      <xdr:rowOff>190500</xdr:rowOff>
    </xdr:to>
    <xdr:sp macro="" textlink="">
      <xdr:nvSpPr>
        <xdr:cNvPr id="143" name="テキスト ボックス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400050" y="19583399"/>
          <a:ext cx="633846" cy="1704976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600">
              <a:latin typeface="BIZ UDゴシック" panose="020B0400000000000000" pitchFamily="49" charset="-128"/>
              <a:ea typeface="BIZ UDゴシック" panose="020B0400000000000000" pitchFamily="49" charset="-128"/>
            </a:rPr>
            <a:t>支援機関</a:t>
          </a:r>
          <a:endParaRPr kumimoji="1" lang="en-US" altLang="ja-JP" sz="16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</xdr:col>
      <xdr:colOff>47625</xdr:colOff>
      <xdr:row>229</xdr:row>
      <xdr:rowOff>190500</xdr:rowOff>
    </xdr:from>
    <xdr:to>
      <xdr:col>3</xdr:col>
      <xdr:colOff>567170</xdr:colOff>
      <xdr:row>241</xdr:row>
      <xdr:rowOff>19051</xdr:rowOff>
    </xdr:to>
    <xdr:sp macro="" textlink="">
      <xdr:nvSpPr>
        <xdr:cNvPr id="147" name="テキスト ボックス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447675" y="42681525"/>
          <a:ext cx="1186295" cy="2466976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服薬</a:t>
          </a:r>
        </a:p>
      </xdr:txBody>
    </xdr:sp>
    <xdr:clientData/>
  </xdr:twoCellAnchor>
  <xdr:twoCellAnchor>
    <xdr:from>
      <xdr:col>2</xdr:col>
      <xdr:colOff>38100</xdr:colOff>
      <xdr:row>241</xdr:row>
      <xdr:rowOff>161925</xdr:rowOff>
    </xdr:from>
    <xdr:to>
      <xdr:col>3</xdr:col>
      <xdr:colOff>557645</xdr:colOff>
      <xdr:row>247</xdr:row>
      <xdr:rowOff>19050</xdr:rowOff>
    </xdr:to>
    <xdr:sp macro="" textlink="">
      <xdr:nvSpPr>
        <xdr:cNvPr id="150" name="テキスト ボックス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438150" y="34137600"/>
          <a:ext cx="1186295" cy="12668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特記事項</a:t>
          </a:r>
        </a:p>
      </xdr:txBody>
    </xdr:sp>
    <xdr:clientData/>
  </xdr:twoCellAnchor>
  <xdr:twoCellAnchor>
    <xdr:from>
      <xdr:col>2</xdr:col>
      <xdr:colOff>38100</xdr:colOff>
      <xdr:row>247</xdr:row>
      <xdr:rowOff>161925</xdr:rowOff>
    </xdr:from>
    <xdr:to>
      <xdr:col>3</xdr:col>
      <xdr:colOff>557645</xdr:colOff>
      <xdr:row>254</xdr:row>
      <xdr:rowOff>19050</xdr:rowOff>
    </xdr:to>
    <xdr:sp macro="" textlink="">
      <xdr:nvSpPr>
        <xdr:cNvPr id="151" name="テキスト ボックス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438150" y="45253275"/>
          <a:ext cx="1186295" cy="12668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既往歴</a:t>
          </a:r>
        </a:p>
      </xdr:txBody>
    </xdr:sp>
    <xdr:clientData/>
  </xdr:twoCellAnchor>
  <xdr:twoCellAnchor>
    <xdr:from>
      <xdr:col>14</xdr:col>
      <xdr:colOff>209550</xdr:colOff>
      <xdr:row>242</xdr:row>
      <xdr:rowOff>76201</xdr:rowOff>
    </xdr:from>
    <xdr:to>
      <xdr:col>19</xdr:col>
      <xdr:colOff>342900</xdr:colOff>
      <xdr:row>245</xdr:row>
      <xdr:rowOff>1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7898823" y="44817724"/>
          <a:ext cx="3553691" cy="529936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特記事項</a:t>
          </a:r>
          <a:r>
            <a:rPr kumimoji="1" lang="en-US" altLang="ja-JP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</a:p>
        <a:p>
          <a:r>
            <a:rPr kumimoji="1" lang="ja-JP" altLang="en-US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（例）：熱性けいれん・てんかんの発作が起きた時の処置、アレルギー疾患の有無と症状が強いときの対処法</a:t>
          </a:r>
          <a:endParaRPr kumimoji="1" lang="en-US" altLang="ja-JP" sz="8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</xdr:col>
      <xdr:colOff>85725</xdr:colOff>
      <xdr:row>256</xdr:row>
      <xdr:rowOff>0</xdr:rowOff>
    </xdr:from>
    <xdr:to>
      <xdr:col>3</xdr:col>
      <xdr:colOff>542925</xdr:colOff>
      <xdr:row>270</xdr:row>
      <xdr:rowOff>9525</xdr:rowOff>
    </xdr:to>
    <xdr:sp macro="" textlink="">
      <xdr:nvSpPr>
        <xdr:cNvPr id="154" name="テキスト ボックス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485775" y="47196375"/>
          <a:ext cx="1123950" cy="2581275"/>
        </a:xfrm>
        <a:prstGeom prst="rect">
          <a:avLst/>
        </a:prstGeom>
        <a:solidFill>
          <a:schemeClr val="accent6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手　帳</a:t>
          </a:r>
        </a:p>
      </xdr:txBody>
    </xdr:sp>
    <xdr:clientData/>
  </xdr:twoCellAnchor>
  <xdr:twoCellAnchor>
    <xdr:from>
      <xdr:col>8</xdr:col>
      <xdr:colOff>26988</xdr:colOff>
      <xdr:row>258</xdr:row>
      <xdr:rowOff>25977</xdr:rowOff>
    </xdr:from>
    <xdr:to>
      <xdr:col>8</xdr:col>
      <xdr:colOff>336550</xdr:colOff>
      <xdr:row>259</xdr:row>
      <xdr:rowOff>23812</xdr:rowOff>
    </xdr:to>
    <xdr:sp macro="" textlink="">
      <xdr:nvSpPr>
        <xdr:cNvPr id="156" name="テキスト ボックス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4555693" y="47529750"/>
          <a:ext cx="309562" cy="196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25977</xdr:colOff>
      <xdr:row>258</xdr:row>
      <xdr:rowOff>17318</xdr:rowOff>
    </xdr:from>
    <xdr:to>
      <xdr:col>10</xdr:col>
      <xdr:colOff>293686</xdr:colOff>
      <xdr:row>259</xdr:row>
      <xdr:rowOff>23814</xdr:rowOff>
    </xdr:to>
    <xdr:sp macro="" textlink="">
      <xdr:nvSpPr>
        <xdr:cNvPr id="157" name="テキスト ボックス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5766954" y="47521091"/>
          <a:ext cx="267709" cy="2056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51954</xdr:colOff>
      <xdr:row>258</xdr:row>
      <xdr:rowOff>25977</xdr:rowOff>
    </xdr:from>
    <xdr:to>
      <xdr:col>12</xdr:col>
      <xdr:colOff>303068</xdr:colOff>
      <xdr:row>259</xdr:row>
      <xdr:rowOff>25401</xdr:rowOff>
    </xdr:to>
    <xdr:sp macro="" textlink="">
      <xdr:nvSpPr>
        <xdr:cNvPr id="158" name="テキスト ボックス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6788727" y="47529750"/>
          <a:ext cx="251114" cy="1985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33915</xdr:colOff>
      <xdr:row>259</xdr:row>
      <xdr:rowOff>0</xdr:rowOff>
    </xdr:from>
    <xdr:to>
      <xdr:col>8</xdr:col>
      <xdr:colOff>343477</xdr:colOff>
      <xdr:row>260</xdr:row>
      <xdr:rowOff>32471</xdr:rowOff>
    </xdr:to>
    <xdr:sp macro="" textlink="">
      <xdr:nvSpPr>
        <xdr:cNvPr id="159" name="テキスト ボックス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4562620" y="47702932"/>
          <a:ext cx="309562" cy="231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32472</xdr:colOff>
      <xdr:row>258</xdr:row>
      <xdr:rowOff>158751</xdr:rowOff>
    </xdr:from>
    <xdr:to>
      <xdr:col>10</xdr:col>
      <xdr:colOff>336982</xdr:colOff>
      <xdr:row>260</xdr:row>
      <xdr:rowOff>23814</xdr:rowOff>
    </xdr:to>
    <xdr:sp macro="" textlink="">
      <xdr:nvSpPr>
        <xdr:cNvPr id="160" name="テキスト ボックス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5773449" y="47662524"/>
          <a:ext cx="304510" cy="2633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51953</xdr:colOff>
      <xdr:row>258</xdr:row>
      <xdr:rowOff>190500</xdr:rowOff>
    </xdr:from>
    <xdr:to>
      <xdr:col>12</xdr:col>
      <xdr:colOff>329046</xdr:colOff>
      <xdr:row>260</xdr:row>
      <xdr:rowOff>25401</xdr:rowOff>
    </xdr:to>
    <xdr:sp macro="" textlink="">
      <xdr:nvSpPr>
        <xdr:cNvPr id="161" name="テキスト ボックス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6788726" y="47694273"/>
          <a:ext cx="277093" cy="2332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25256</xdr:colOff>
      <xdr:row>263</xdr:row>
      <xdr:rowOff>2886</xdr:rowOff>
    </xdr:from>
    <xdr:to>
      <xdr:col>8</xdr:col>
      <xdr:colOff>334818</xdr:colOff>
      <xdr:row>264</xdr:row>
      <xdr:rowOff>67108</xdr:rowOff>
    </xdr:to>
    <xdr:sp macro="" textlink="">
      <xdr:nvSpPr>
        <xdr:cNvPr id="163" name="テキスト ボックス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4553961" y="48389886"/>
          <a:ext cx="309562" cy="2633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43296</xdr:colOff>
      <xdr:row>263</xdr:row>
      <xdr:rowOff>8659</xdr:rowOff>
    </xdr:from>
    <xdr:to>
      <xdr:col>10</xdr:col>
      <xdr:colOff>311727</xdr:colOff>
      <xdr:row>264</xdr:row>
      <xdr:rowOff>8659</xdr:rowOff>
    </xdr:to>
    <xdr:sp macro="" textlink="">
      <xdr:nvSpPr>
        <xdr:cNvPr id="164" name="テキスト ボックス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5784273" y="48395659"/>
          <a:ext cx="268431" cy="1991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60614</xdr:colOff>
      <xdr:row>262</xdr:row>
      <xdr:rowOff>186315</xdr:rowOff>
    </xdr:from>
    <xdr:to>
      <xdr:col>13</xdr:col>
      <xdr:colOff>69418</xdr:colOff>
      <xdr:row>264</xdr:row>
      <xdr:rowOff>77932</xdr:rowOff>
    </xdr:to>
    <xdr:sp macro="" textlink="">
      <xdr:nvSpPr>
        <xdr:cNvPr id="165" name="テキスト ボックス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6797387" y="48374156"/>
          <a:ext cx="355167" cy="2899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25257</xdr:colOff>
      <xdr:row>263</xdr:row>
      <xdr:rowOff>193386</xdr:rowOff>
    </xdr:from>
    <xdr:to>
      <xdr:col>8</xdr:col>
      <xdr:colOff>334819</xdr:colOff>
      <xdr:row>265</xdr:row>
      <xdr:rowOff>34637</xdr:rowOff>
    </xdr:to>
    <xdr:sp macro="" textlink="">
      <xdr:nvSpPr>
        <xdr:cNvPr id="166" name="テキスト ボックス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4553962" y="48580386"/>
          <a:ext cx="309562" cy="2395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58449</xdr:colOff>
      <xdr:row>263</xdr:row>
      <xdr:rowOff>181841</xdr:rowOff>
    </xdr:from>
    <xdr:to>
      <xdr:col>10</xdr:col>
      <xdr:colOff>362959</xdr:colOff>
      <xdr:row>264</xdr:row>
      <xdr:rowOff>164522</xdr:rowOff>
    </xdr:to>
    <xdr:sp macro="" textlink="">
      <xdr:nvSpPr>
        <xdr:cNvPr id="167" name="テキスト ボックス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5799426" y="48568841"/>
          <a:ext cx="304510" cy="181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69272</xdr:colOff>
      <xdr:row>263</xdr:row>
      <xdr:rowOff>160338</xdr:rowOff>
    </xdr:from>
    <xdr:to>
      <xdr:col>13</xdr:col>
      <xdr:colOff>17463</xdr:colOff>
      <xdr:row>265</xdr:row>
      <xdr:rowOff>43296</xdr:rowOff>
    </xdr:to>
    <xdr:sp macro="" textlink="">
      <xdr:nvSpPr>
        <xdr:cNvPr id="168" name="テキスト ボックス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6806045" y="48547338"/>
          <a:ext cx="294554" cy="281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17316</xdr:colOff>
      <xdr:row>268</xdr:row>
      <xdr:rowOff>2886</xdr:rowOff>
    </xdr:from>
    <xdr:to>
      <xdr:col>8</xdr:col>
      <xdr:colOff>222249</xdr:colOff>
      <xdr:row>269</xdr:row>
      <xdr:rowOff>25979</xdr:rowOff>
    </xdr:to>
    <xdr:sp macro="" textlink="">
      <xdr:nvSpPr>
        <xdr:cNvPr id="170" name="テキスト ボックス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4546021" y="49273113"/>
          <a:ext cx="204933" cy="2222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2</xdr:col>
      <xdr:colOff>95250</xdr:colOff>
      <xdr:row>271</xdr:row>
      <xdr:rowOff>0</xdr:rowOff>
    </xdr:from>
    <xdr:to>
      <xdr:col>3</xdr:col>
      <xdr:colOff>533400</xdr:colOff>
      <xdr:row>291</xdr:row>
      <xdr:rowOff>38100</xdr:rowOff>
    </xdr:to>
    <xdr:sp macro="" textlink="">
      <xdr:nvSpPr>
        <xdr:cNvPr id="173" name="テキスト ボックス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495300" y="49930050"/>
          <a:ext cx="1104900" cy="2752725"/>
        </a:xfrm>
        <a:prstGeom prst="rect">
          <a:avLst/>
        </a:prstGeom>
        <a:solidFill>
          <a:schemeClr val="accent6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サービス</a:t>
          </a:r>
        </a:p>
      </xdr:txBody>
    </xdr:sp>
    <xdr:clientData/>
  </xdr:twoCellAnchor>
  <xdr:twoCellAnchor>
    <xdr:from>
      <xdr:col>9</xdr:col>
      <xdr:colOff>104775</xdr:colOff>
      <xdr:row>212</xdr:row>
      <xdr:rowOff>28574</xdr:rowOff>
    </xdr:from>
    <xdr:to>
      <xdr:col>9</xdr:col>
      <xdr:colOff>285750</xdr:colOff>
      <xdr:row>212</xdr:row>
      <xdr:rowOff>152399</xdr:rowOff>
    </xdr:to>
    <xdr:sp macro="" textlink="">
      <xdr:nvSpPr>
        <xdr:cNvPr id="174" name="テキスト ボックス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5257800" y="39347774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</a:t>
          </a:r>
        </a:p>
      </xdr:txBody>
    </xdr:sp>
    <xdr:clientData/>
  </xdr:twoCellAnchor>
  <xdr:twoCellAnchor>
    <xdr:from>
      <xdr:col>11</xdr:col>
      <xdr:colOff>123825</xdr:colOff>
      <xdr:row>212</xdr:row>
      <xdr:rowOff>19049</xdr:rowOff>
    </xdr:from>
    <xdr:to>
      <xdr:col>11</xdr:col>
      <xdr:colOff>304800</xdr:colOff>
      <xdr:row>212</xdr:row>
      <xdr:rowOff>142874</xdr:rowOff>
    </xdr:to>
    <xdr:sp macro="" textlink="">
      <xdr:nvSpPr>
        <xdr:cNvPr id="175" name="テキスト ボックス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6353175" y="39338249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回</a:t>
          </a:r>
        </a:p>
      </xdr:txBody>
    </xdr:sp>
    <xdr:clientData/>
  </xdr:twoCellAnchor>
  <xdr:twoCellAnchor>
    <xdr:from>
      <xdr:col>9</xdr:col>
      <xdr:colOff>104775</xdr:colOff>
      <xdr:row>219</xdr:row>
      <xdr:rowOff>28574</xdr:rowOff>
    </xdr:from>
    <xdr:to>
      <xdr:col>9</xdr:col>
      <xdr:colOff>285750</xdr:colOff>
      <xdr:row>219</xdr:row>
      <xdr:rowOff>152399</xdr:rowOff>
    </xdr:to>
    <xdr:sp macro="" textlink="">
      <xdr:nvSpPr>
        <xdr:cNvPr id="176" name="テキスト ボックス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5257800" y="39347774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</a:t>
          </a:r>
        </a:p>
      </xdr:txBody>
    </xdr:sp>
    <xdr:clientData/>
  </xdr:twoCellAnchor>
  <xdr:twoCellAnchor>
    <xdr:from>
      <xdr:col>11</xdr:col>
      <xdr:colOff>123825</xdr:colOff>
      <xdr:row>219</xdr:row>
      <xdr:rowOff>19049</xdr:rowOff>
    </xdr:from>
    <xdr:to>
      <xdr:col>11</xdr:col>
      <xdr:colOff>304800</xdr:colOff>
      <xdr:row>219</xdr:row>
      <xdr:rowOff>142874</xdr:rowOff>
    </xdr:to>
    <xdr:sp macro="" textlink="">
      <xdr:nvSpPr>
        <xdr:cNvPr id="177" name="テキスト ボックス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6353175" y="39338249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回</a:t>
          </a:r>
        </a:p>
      </xdr:txBody>
    </xdr:sp>
    <xdr:clientData/>
  </xdr:twoCellAnchor>
  <xdr:twoCellAnchor>
    <xdr:from>
      <xdr:col>9</xdr:col>
      <xdr:colOff>113434</xdr:colOff>
      <xdr:row>226</xdr:row>
      <xdr:rowOff>45892</xdr:rowOff>
    </xdr:from>
    <xdr:to>
      <xdr:col>9</xdr:col>
      <xdr:colOff>294409</xdr:colOff>
      <xdr:row>226</xdr:row>
      <xdr:rowOff>169717</xdr:rowOff>
    </xdr:to>
    <xdr:sp macro="" textlink="">
      <xdr:nvSpPr>
        <xdr:cNvPr id="178" name="テキスト ボックス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5248275" y="41730756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</a:t>
          </a:r>
        </a:p>
      </xdr:txBody>
    </xdr:sp>
    <xdr:clientData/>
  </xdr:twoCellAnchor>
  <xdr:twoCellAnchor>
    <xdr:from>
      <xdr:col>11</xdr:col>
      <xdr:colOff>123825</xdr:colOff>
      <xdr:row>226</xdr:row>
      <xdr:rowOff>19049</xdr:rowOff>
    </xdr:from>
    <xdr:to>
      <xdr:col>11</xdr:col>
      <xdr:colOff>304800</xdr:colOff>
      <xdr:row>226</xdr:row>
      <xdr:rowOff>142874</xdr:rowOff>
    </xdr:to>
    <xdr:sp macro="" textlink="">
      <xdr:nvSpPr>
        <xdr:cNvPr id="179" name="テキスト ボックス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6353175" y="40605074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回</a:t>
          </a:r>
        </a:p>
      </xdr:txBody>
    </xdr:sp>
    <xdr:clientData/>
  </xdr:twoCellAnchor>
  <xdr:twoCellAnchor>
    <xdr:from>
      <xdr:col>9</xdr:col>
      <xdr:colOff>123825</xdr:colOff>
      <xdr:row>273</xdr:row>
      <xdr:rowOff>38100</xdr:rowOff>
    </xdr:from>
    <xdr:to>
      <xdr:col>9</xdr:col>
      <xdr:colOff>433387</xdr:colOff>
      <xdr:row>273</xdr:row>
      <xdr:rowOff>161925</xdr:rowOff>
    </xdr:to>
    <xdr:sp macro="" textlink="">
      <xdr:nvSpPr>
        <xdr:cNvPr id="180" name="テキスト ボックス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5276850" y="50368200"/>
          <a:ext cx="309562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～</a:t>
          </a:r>
        </a:p>
      </xdr:txBody>
    </xdr:sp>
    <xdr:clientData/>
  </xdr:twoCellAnchor>
  <xdr:twoCellAnchor>
    <xdr:from>
      <xdr:col>9</xdr:col>
      <xdr:colOff>180975</xdr:colOff>
      <xdr:row>278</xdr:row>
      <xdr:rowOff>47625</xdr:rowOff>
    </xdr:from>
    <xdr:to>
      <xdr:col>9</xdr:col>
      <xdr:colOff>490537</xdr:colOff>
      <xdr:row>278</xdr:row>
      <xdr:rowOff>171450</xdr:rowOff>
    </xdr:to>
    <xdr:sp macro="" textlink="">
      <xdr:nvSpPr>
        <xdr:cNvPr id="181" name="テキスト ボックス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5334000" y="51244500"/>
          <a:ext cx="309562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～</a:t>
          </a:r>
        </a:p>
      </xdr:txBody>
    </xdr:sp>
    <xdr:clientData/>
  </xdr:twoCellAnchor>
  <xdr:twoCellAnchor>
    <xdr:from>
      <xdr:col>9</xdr:col>
      <xdr:colOff>142875</xdr:colOff>
      <xdr:row>288</xdr:row>
      <xdr:rowOff>38100</xdr:rowOff>
    </xdr:from>
    <xdr:to>
      <xdr:col>9</xdr:col>
      <xdr:colOff>452437</xdr:colOff>
      <xdr:row>288</xdr:row>
      <xdr:rowOff>161925</xdr:rowOff>
    </xdr:to>
    <xdr:sp macro="" textlink="">
      <xdr:nvSpPr>
        <xdr:cNvPr id="182" name="テキスト ボックス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5295900" y="52082700"/>
          <a:ext cx="309562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～</a:t>
          </a:r>
        </a:p>
      </xdr:txBody>
    </xdr:sp>
    <xdr:clientData/>
  </xdr:twoCellAnchor>
  <xdr:twoCellAnchor>
    <xdr:from>
      <xdr:col>2</xdr:col>
      <xdr:colOff>95250</xdr:colOff>
      <xdr:row>291</xdr:row>
      <xdr:rowOff>190499</xdr:rowOff>
    </xdr:from>
    <xdr:to>
      <xdr:col>3</xdr:col>
      <xdr:colOff>533400</xdr:colOff>
      <xdr:row>296</xdr:row>
      <xdr:rowOff>0</xdr:rowOff>
    </xdr:to>
    <xdr:sp macro="" textlink="">
      <xdr:nvSpPr>
        <xdr:cNvPr id="183" name="テキスト ボックス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495300" y="52835174"/>
          <a:ext cx="1104900" cy="819151"/>
        </a:xfrm>
        <a:prstGeom prst="rect">
          <a:avLst/>
        </a:prstGeom>
        <a:solidFill>
          <a:schemeClr val="accent6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その他</a:t>
          </a:r>
        </a:p>
      </xdr:txBody>
    </xdr:sp>
    <xdr:clientData/>
  </xdr:twoCellAnchor>
  <xdr:twoCellAnchor>
    <xdr:from>
      <xdr:col>8</xdr:col>
      <xdr:colOff>39830</xdr:colOff>
      <xdr:row>268</xdr:row>
      <xdr:rowOff>189923</xdr:rowOff>
    </xdr:from>
    <xdr:to>
      <xdr:col>8</xdr:col>
      <xdr:colOff>244763</xdr:colOff>
      <xdr:row>270</xdr:row>
      <xdr:rowOff>13857</xdr:rowOff>
    </xdr:to>
    <xdr:sp macro="" textlink="">
      <xdr:nvSpPr>
        <xdr:cNvPr id="152" name="テキスト ボックス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4568535" y="49460150"/>
          <a:ext cx="204933" cy="2222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63644</xdr:colOff>
      <xdr:row>268</xdr:row>
      <xdr:rowOff>5196</xdr:rowOff>
    </xdr:from>
    <xdr:to>
      <xdr:col>10</xdr:col>
      <xdr:colOff>368154</xdr:colOff>
      <xdr:row>268</xdr:row>
      <xdr:rowOff>187036</xdr:rowOff>
    </xdr:to>
    <xdr:sp macro="" textlink="">
      <xdr:nvSpPr>
        <xdr:cNvPr id="153" name="テキスト ボックス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5804621" y="49275423"/>
          <a:ext cx="304510" cy="181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10</xdr:col>
      <xdr:colOff>77499</xdr:colOff>
      <xdr:row>269</xdr:row>
      <xdr:rowOff>1732</xdr:rowOff>
    </xdr:from>
    <xdr:to>
      <xdr:col>10</xdr:col>
      <xdr:colOff>382009</xdr:colOff>
      <xdr:row>269</xdr:row>
      <xdr:rowOff>183572</xdr:rowOff>
    </xdr:to>
    <xdr:sp macro="" textlink="">
      <xdr:nvSpPr>
        <xdr:cNvPr id="155" name="テキスト ボックス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5818476" y="49471118"/>
          <a:ext cx="304510" cy="181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91785</xdr:colOff>
      <xdr:row>268</xdr:row>
      <xdr:rowOff>1011</xdr:rowOff>
    </xdr:from>
    <xdr:to>
      <xdr:col>13</xdr:col>
      <xdr:colOff>39976</xdr:colOff>
      <xdr:row>269</xdr:row>
      <xdr:rowOff>83128</xdr:rowOff>
    </xdr:to>
    <xdr:sp macro="" textlink="">
      <xdr:nvSpPr>
        <xdr:cNvPr id="162" name="テキスト ボックス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6828558" y="49271238"/>
          <a:ext cx="294554" cy="281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79662</xdr:colOff>
      <xdr:row>268</xdr:row>
      <xdr:rowOff>188047</xdr:rowOff>
    </xdr:from>
    <xdr:to>
      <xdr:col>13</xdr:col>
      <xdr:colOff>27853</xdr:colOff>
      <xdr:row>271</xdr:row>
      <xdr:rowOff>36368</xdr:rowOff>
    </xdr:to>
    <xdr:sp macro="" textlink="">
      <xdr:nvSpPr>
        <xdr:cNvPr id="169" name="テキスト ボックス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6816435" y="49458274"/>
          <a:ext cx="294554" cy="281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7</xdr:col>
      <xdr:colOff>207818</xdr:colOff>
      <xdr:row>266</xdr:row>
      <xdr:rowOff>164523</xdr:rowOff>
    </xdr:from>
    <xdr:to>
      <xdr:col>9</xdr:col>
      <xdr:colOff>597477</xdr:colOff>
      <xdr:row>267</xdr:row>
      <xdr:rowOff>187037</xdr:rowOff>
    </xdr:to>
    <xdr:sp macro="" textlink="">
      <xdr:nvSpPr>
        <xdr:cNvPr id="185" name="テキスト ボックス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4130386" y="49036432"/>
          <a:ext cx="1601932" cy="2216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r"/>
          <a:r>
            <a:rPr kumimoji="1" lang="ja-JP" altLang="en-US" sz="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（変更があった場合）変更後の等級：</a:t>
          </a:r>
        </a:p>
      </xdr:txBody>
    </xdr:sp>
    <xdr:clientData/>
  </xdr:twoCellAnchor>
  <xdr:twoCellAnchor>
    <xdr:from>
      <xdr:col>9</xdr:col>
      <xdr:colOff>142875</xdr:colOff>
      <xdr:row>283</xdr:row>
      <xdr:rowOff>38100</xdr:rowOff>
    </xdr:from>
    <xdr:to>
      <xdr:col>9</xdr:col>
      <xdr:colOff>452437</xdr:colOff>
      <xdr:row>283</xdr:row>
      <xdr:rowOff>161925</xdr:rowOff>
    </xdr:to>
    <xdr:sp macro="" textlink="">
      <xdr:nvSpPr>
        <xdr:cNvPr id="186" name="テキスト ボックス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5277716" y="52061918"/>
          <a:ext cx="309562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～</a:t>
          </a:r>
        </a:p>
      </xdr:txBody>
    </xdr:sp>
    <xdr:clientData/>
  </xdr:twoCellAnchor>
  <xdr:twoCellAnchor>
    <xdr:from>
      <xdr:col>7</xdr:col>
      <xdr:colOff>221673</xdr:colOff>
      <xdr:row>261</xdr:row>
      <xdr:rowOff>161060</xdr:rowOff>
    </xdr:from>
    <xdr:to>
      <xdr:col>10</xdr:col>
      <xdr:colOff>5196</xdr:colOff>
      <xdr:row>262</xdr:row>
      <xdr:rowOff>183574</xdr:rowOff>
    </xdr:to>
    <xdr:sp macro="" textlink="">
      <xdr:nvSpPr>
        <xdr:cNvPr id="187" name="テキスト ボックス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4144241" y="48149742"/>
          <a:ext cx="1601932" cy="2216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r"/>
          <a:r>
            <a:rPr kumimoji="1" lang="ja-JP" altLang="en-US" sz="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（変更があった場合）変更後の等級：</a:t>
          </a:r>
        </a:p>
      </xdr:txBody>
    </xdr:sp>
    <xdr:clientData/>
  </xdr:twoCellAnchor>
  <xdr:twoCellAnchor>
    <xdr:from>
      <xdr:col>7</xdr:col>
      <xdr:colOff>261505</xdr:colOff>
      <xdr:row>256</xdr:row>
      <xdr:rowOff>140278</xdr:rowOff>
    </xdr:from>
    <xdr:to>
      <xdr:col>10</xdr:col>
      <xdr:colOff>45028</xdr:colOff>
      <xdr:row>257</xdr:row>
      <xdr:rowOff>162792</xdr:rowOff>
    </xdr:to>
    <xdr:sp macro="" textlink="">
      <xdr:nvSpPr>
        <xdr:cNvPr id="188" name="テキスト ボックス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4184073" y="47245733"/>
          <a:ext cx="1601932" cy="2216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r"/>
          <a:r>
            <a:rPr kumimoji="1" lang="ja-JP" altLang="en-US" sz="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（変更があった場合）変更後の等級：</a:t>
          </a:r>
        </a:p>
      </xdr:txBody>
    </xdr:sp>
    <xdr:clientData/>
  </xdr:twoCellAnchor>
  <xdr:twoCellAnchor>
    <xdr:from>
      <xdr:col>9</xdr:col>
      <xdr:colOff>180975</xdr:colOff>
      <xdr:row>288</xdr:row>
      <xdr:rowOff>47625</xdr:rowOff>
    </xdr:from>
    <xdr:to>
      <xdr:col>9</xdr:col>
      <xdr:colOff>490537</xdr:colOff>
      <xdr:row>288</xdr:row>
      <xdr:rowOff>171450</xdr:rowOff>
    </xdr:to>
    <xdr:sp macro="" textlink="">
      <xdr:nvSpPr>
        <xdr:cNvPr id="190" name="テキスト ボックス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5315816" y="51015034"/>
          <a:ext cx="309562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8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</xdr:col>
      <xdr:colOff>13854</xdr:colOff>
      <xdr:row>56</xdr:row>
      <xdr:rowOff>8659</xdr:rowOff>
    </xdr:from>
    <xdr:to>
      <xdr:col>2</xdr:col>
      <xdr:colOff>644236</xdr:colOff>
      <xdr:row>86</xdr:row>
      <xdr:rowOff>173181</xdr:rowOff>
    </xdr:to>
    <xdr:sp macro="" textlink="">
      <xdr:nvSpPr>
        <xdr:cNvPr id="191" name="テキスト ボックス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412172" y="10642023"/>
          <a:ext cx="630382" cy="565438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600">
              <a:latin typeface="BIZ UDゴシック" panose="020B0400000000000000" pitchFamily="49" charset="-128"/>
              <a:ea typeface="BIZ UDゴシック" panose="020B0400000000000000" pitchFamily="49" charset="-128"/>
            </a:rPr>
            <a:t>家　族</a:t>
          </a:r>
          <a:endParaRPr kumimoji="1" lang="en-US" altLang="ja-JP" sz="16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5</xdr:col>
      <xdr:colOff>17318</xdr:colOff>
      <xdr:row>157</xdr:row>
      <xdr:rowOff>8660</xdr:rowOff>
    </xdr:from>
    <xdr:to>
      <xdr:col>9</xdr:col>
      <xdr:colOff>458931</xdr:colOff>
      <xdr:row>160</xdr:row>
      <xdr:rowOff>164523</xdr:rowOff>
    </xdr:to>
    <xdr:sp macro="" textlink="">
      <xdr:nvSpPr>
        <xdr:cNvPr id="10" name="大かっこ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2658341" y="28852092"/>
          <a:ext cx="2935431" cy="753340"/>
        </a:xfrm>
        <a:prstGeom prst="bracketPair">
          <a:avLst>
            <a:gd name="adj" fmla="val 9770"/>
          </a:avLst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219</xdr:row>
      <xdr:rowOff>19049</xdr:rowOff>
    </xdr:from>
    <xdr:to>
      <xdr:col>11</xdr:col>
      <xdr:colOff>304800</xdr:colOff>
      <xdr:row>219</xdr:row>
      <xdr:rowOff>142874</xdr:rowOff>
    </xdr:to>
    <xdr:sp macro="" textlink="">
      <xdr:nvSpPr>
        <xdr:cNvPr id="171" name="テキスト ボックス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6332393" y="39175458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回</a:t>
          </a:r>
        </a:p>
      </xdr:txBody>
    </xdr:sp>
    <xdr:clientData/>
  </xdr:twoCellAnchor>
  <xdr:twoCellAnchor>
    <xdr:from>
      <xdr:col>11</xdr:col>
      <xdr:colOff>123825</xdr:colOff>
      <xdr:row>226</xdr:row>
      <xdr:rowOff>19049</xdr:rowOff>
    </xdr:from>
    <xdr:to>
      <xdr:col>11</xdr:col>
      <xdr:colOff>304800</xdr:colOff>
      <xdr:row>226</xdr:row>
      <xdr:rowOff>142874</xdr:rowOff>
    </xdr:to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6332393" y="39175458"/>
          <a:ext cx="1809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回</a:t>
          </a:r>
        </a:p>
      </xdr:txBody>
    </xdr:sp>
    <xdr:clientData/>
  </xdr:twoCellAnchor>
  <xdr:twoCellAnchor>
    <xdr:from>
      <xdr:col>14</xdr:col>
      <xdr:colOff>147204</xdr:colOff>
      <xdr:row>193</xdr:row>
      <xdr:rowOff>25977</xdr:rowOff>
    </xdr:from>
    <xdr:to>
      <xdr:col>18</xdr:col>
      <xdr:colOff>467591</xdr:colOff>
      <xdr:row>194</xdr:row>
      <xdr:rowOff>103909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7836477" y="35753386"/>
          <a:ext cx="3056659" cy="2770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C000"/>
              </a:solidFill>
            </a:rPr>
            <a:t>～今まで受診した医療機関を書きましょう～</a:t>
          </a:r>
        </a:p>
      </xdr:txBody>
    </xdr:sp>
    <xdr:clientData/>
  </xdr:twoCellAnchor>
  <xdr:twoCellAnchor>
    <xdr:from>
      <xdr:col>14</xdr:col>
      <xdr:colOff>103909</xdr:colOff>
      <xdr:row>208</xdr:row>
      <xdr:rowOff>95250</xdr:rowOff>
    </xdr:from>
    <xdr:to>
      <xdr:col>19</xdr:col>
      <xdr:colOff>199159</xdr:colOff>
      <xdr:row>210</xdr:row>
      <xdr:rowOff>69273</xdr:rowOff>
    </xdr:to>
    <xdr:sp macro="" textlink="">
      <xdr:nvSpPr>
        <xdr:cNvPr id="192" name="テキスト ボックス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7793182" y="38550273"/>
          <a:ext cx="3515591" cy="2770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C000"/>
              </a:solidFill>
            </a:rPr>
            <a:t>～現在通院中の医療機関がある場合に書きましょう～</a:t>
          </a:r>
        </a:p>
      </xdr:txBody>
    </xdr:sp>
    <xdr:clientData/>
  </xdr:twoCellAnchor>
  <xdr:twoCellAnchor>
    <xdr:from>
      <xdr:col>14</xdr:col>
      <xdr:colOff>77932</xdr:colOff>
      <xdr:row>211</xdr:row>
      <xdr:rowOff>25977</xdr:rowOff>
    </xdr:from>
    <xdr:to>
      <xdr:col>19</xdr:col>
      <xdr:colOff>211282</xdr:colOff>
      <xdr:row>213</xdr:row>
      <xdr:rowOff>8659</xdr:rowOff>
    </xdr:to>
    <xdr:sp macro="" textlink="">
      <xdr:nvSpPr>
        <xdr:cNvPr id="144" name="テキスト ボックス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7767205" y="38983227"/>
          <a:ext cx="3553691" cy="38100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通院の内容</a:t>
          </a:r>
          <a:r>
            <a:rPr kumimoji="1" lang="en-US" altLang="ja-JP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</a:p>
        <a:p>
          <a:r>
            <a:rPr kumimoji="1" lang="ja-JP" altLang="en-US" sz="800">
              <a:latin typeface="BIZ UDゴシック" panose="020B0400000000000000" pitchFamily="49" charset="-128"/>
              <a:ea typeface="BIZ UDゴシック" panose="020B0400000000000000" pitchFamily="49" charset="-128"/>
            </a:rPr>
            <a:t>（例）：投薬　健診　検査　デイケア等</a:t>
          </a:r>
          <a:endParaRPr kumimoji="1" lang="en-US" altLang="ja-JP" sz="8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14</xdr:col>
      <xdr:colOff>658091</xdr:colOff>
      <xdr:row>236</xdr:row>
      <xdr:rowOff>164522</xdr:rowOff>
    </xdr:from>
    <xdr:to>
      <xdr:col>18</xdr:col>
      <xdr:colOff>674544</xdr:colOff>
      <xdr:row>240</xdr:row>
      <xdr:rowOff>110836</xdr:rowOff>
    </xdr:to>
    <xdr:sp macro="" textlink="">
      <xdr:nvSpPr>
        <xdr:cNvPr id="13" name="AutoShape 121">
          <a:extLst>
            <a:ext uri="{FF2B5EF4-FFF2-40B4-BE49-F238E27FC236}">
              <a16:creationId xmlns:a16="http://schemas.microsoft.com/office/drawing/2014/main" id="{37AC7557-25A3-4916-B895-F5B0E067C45A}"/>
            </a:ext>
          </a:extLst>
        </xdr:cNvPr>
        <xdr:cNvSpPr>
          <a:spLocks noChangeArrowheads="1"/>
        </xdr:cNvSpPr>
      </xdr:nvSpPr>
      <xdr:spPr bwMode="auto">
        <a:xfrm>
          <a:off x="8347364" y="43633158"/>
          <a:ext cx="2752725" cy="742951"/>
        </a:xfrm>
        <a:prstGeom prst="wedgeRectCallout">
          <a:avLst>
            <a:gd name="adj1" fmla="val -100130"/>
            <a:gd name="adj2" fmla="val -1725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「錠剤は大丈夫だが、粉薬はそのまま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飲めないのでオブラートを利用」など記入できます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86592</xdr:colOff>
      <xdr:row>245</xdr:row>
      <xdr:rowOff>51954</xdr:rowOff>
    </xdr:from>
    <xdr:to>
      <xdr:col>18</xdr:col>
      <xdr:colOff>539463</xdr:colOff>
      <xdr:row>249</xdr:row>
      <xdr:rowOff>129885</xdr:rowOff>
    </xdr:to>
    <xdr:sp macro="" textlink="">
      <xdr:nvSpPr>
        <xdr:cNvPr id="14" name="AutoShape 122">
          <a:extLst>
            <a:ext uri="{FF2B5EF4-FFF2-40B4-BE49-F238E27FC236}">
              <a16:creationId xmlns:a16="http://schemas.microsoft.com/office/drawing/2014/main" id="{44E6DFFF-83D0-47F5-A32C-B24B6C5CFC98}"/>
            </a:ext>
          </a:extLst>
        </xdr:cNvPr>
        <xdr:cNvSpPr>
          <a:spLocks noChangeArrowheads="1"/>
        </xdr:cNvSpPr>
      </xdr:nvSpPr>
      <xdr:spPr bwMode="auto">
        <a:xfrm>
          <a:off x="8459933" y="45200454"/>
          <a:ext cx="2505075" cy="761999"/>
        </a:xfrm>
        <a:prstGeom prst="wedgeRectCallout">
          <a:avLst>
            <a:gd name="adj1" fmla="val -93413"/>
            <a:gd name="adj2" fmla="val -6204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「服薬はしているが、夕方になると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効き目が悪くなるので集中力が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落ちます」等も記入できますね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528204</xdr:colOff>
      <xdr:row>178</xdr:row>
      <xdr:rowOff>25977</xdr:rowOff>
    </xdr:from>
    <xdr:to>
      <xdr:col>19</xdr:col>
      <xdr:colOff>653279</xdr:colOff>
      <xdr:row>180</xdr:row>
      <xdr:rowOff>178118</xdr:rowOff>
    </xdr:to>
    <xdr:sp macro="" textlink="">
      <xdr:nvSpPr>
        <xdr:cNvPr id="15" name="AutoShape 37">
          <a:extLst>
            <a:ext uri="{FF2B5EF4-FFF2-40B4-BE49-F238E27FC236}">
              <a16:creationId xmlns:a16="http://schemas.microsoft.com/office/drawing/2014/main" id="{7F724A09-4303-40E4-8118-A0F89398A39D}"/>
            </a:ext>
          </a:extLst>
        </xdr:cNvPr>
        <xdr:cNvSpPr>
          <a:spLocks noChangeArrowheads="1"/>
        </xdr:cNvSpPr>
      </xdr:nvSpPr>
      <xdr:spPr bwMode="auto">
        <a:xfrm>
          <a:off x="8217477" y="32939182"/>
          <a:ext cx="3545416" cy="550459"/>
        </a:xfrm>
        <a:prstGeom prst="wedgeRectCallout">
          <a:avLst>
            <a:gd name="adj1" fmla="val -62800"/>
            <a:gd name="adj2" fmla="val -4310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母子健康手帳に記入してあることが多いので、</a:t>
          </a:r>
          <a:endParaRPr lang="en-US" altLang="ja-JP" sz="12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6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それを見ながら記入しましょう</a:t>
          </a:r>
          <a:endParaRPr lang="ja-JP" altLang="en-US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0</xdr:colOff>
      <xdr:row>185</xdr:row>
      <xdr:rowOff>0</xdr:rowOff>
    </xdr:from>
    <xdr:to>
      <xdr:col>20</xdr:col>
      <xdr:colOff>50991</xdr:colOff>
      <xdr:row>188</xdr:row>
      <xdr:rowOff>39821</xdr:rowOff>
    </xdr:to>
    <xdr:sp macro="" textlink="">
      <xdr:nvSpPr>
        <xdr:cNvPr id="16" name="AutoShape 41">
          <a:extLst>
            <a:ext uri="{FF2B5EF4-FFF2-40B4-BE49-F238E27FC236}">
              <a16:creationId xmlns:a16="http://schemas.microsoft.com/office/drawing/2014/main" id="{8E0638A7-7CCB-4AE6-87CA-2C48B9C71E37}"/>
            </a:ext>
          </a:extLst>
        </xdr:cNvPr>
        <xdr:cNvSpPr>
          <a:spLocks noChangeArrowheads="1"/>
        </xdr:cNvSpPr>
      </xdr:nvSpPr>
      <xdr:spPr bwMode="auto">
        <a:xfrm>
          <a:off x="8373341" y="34177432"/>
          <a:ext cx="3471332" cy="645957"/>
        </a:xfrm>
        <a:prstGeom prst="wedgeRectCallout">
          <a:avLst>
            <a:gd name="adj1" fmla="val -66688"/>
            <a:gd name="adj2" fmla="val -3531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乳児期の様子（今から考えると気になることでも構いません）について、記入しましょう</a:t>
          </a:r>
          <a:endParaRPr lang="ja-JP" altLang="en-US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424295</xdr:colOff>
      <xdr:row>156</xdr:row>
      <xdr:rowOff>138546</xdr:rowOff>
    </xdr:from>
    <xdr:to>
      <xdr:col>20</xdr:col>
      <xdr:colOff>532052</xdr:colOff>
      <xdr:row>158</xdr:row>
      <xdr:rowOff>71424</xdr:rowOff>
    </xdr:to>
    <xdr:sp macro="" textlink="">
      <xdr:nvSpPr>
        <xdr:cNvPr id="18" name="AutoShape 36">
          <a:extLst>
            <a:ext uri="{FF2B5EF4-FFF2-40B4-BE49-F238E27FC236}">
              <a16:creationId xmlns:a16="http://schemas.microsoft.com/office/drawing/2014/main" id="{5CD63E88-8B6F-4E1E-861D-1155782981EA}"/>
            </a:ext>
          </a:extLst>
        </xdr:cNvPr>
        <xdr:cNvSpPr>
          <a:spLocks noChangeArrowheads="1"/>
        </xdr:cNvSpPr>
      </xdr:nvSpPr>
      <xdr:spPr bwMode="auto">
        <a:xfrm>
          <a:off x="8113568" y="28782819"/>
          <a:ext cx="4212166" cy="331196"/>
        </a:xfrm>
        <a:prstGeom prst="wedgeRectCallout">
          <a:avLst>
            <a:gd name="adj1" fmla="val -58688"/>
            <a:gd name="adj2" fmla="val -843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22860" anchor="ctr" upright="1"/>
        <a:lstStyle/>
        <a:p>
          <a:pPr algn="ctr" rtl="0">
            <a:lnSpc>
              <a:spcPts val="16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妊娠・出産時の様子で何かあれば、記入しましょう</a:t>
          </a:r>
          <a:endParaRPr lang="ja-JP" altLang="en-US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329044</xdr:colOff>
      <xdr:row>32</xdr:row>
      <xdr:rowOff>25977</xdr:rowOff>
    </xdr:from>
    <xdr:to>
      <xdr:col>18</xdr:col>
      <xdr:colOff>307397</xdr:colOff>
      <xdr:row>34</xdr:row>
      <xdr:rowOff>27709</xdr:rowOff>
    </xdr:to>
    <xdr:sp macro="" textlink="">
      <xdr:nvSpPr>
        <xdr:cNvPr id="20" name="AutoShape 48">
          <a:extLst>
            <a:ext uri="{FF2B5EF4-FFF2-40B4-BE49-F238E27FC236}">
              <a16:creationId xmlns:a16="http://schemas.microsoft.com/office/drawing/2014/main" id="{3AC9E6E4-2D9D-4151-B5AB-C7BB24597A75}"/>
            </a:ext>
          </a:extLst>
        </xdr:cNvPr>
        <xdr:cNvSpPr>
          <a:spLocks noChangeArrowheads="1"/>
        </xdr:cNvSpPr>
      </xdr:nvSpPr>
      <xdr:spPr bwMode="auto">
        <a:xfrm>
          <a:off x="8018317" y="6208568"/>
          <a:ext cx="2714625" cy="304800"/>
        </a:xfrm>
        <a:prstGeom prst="wedgeRectCallout">
          <a:avLst>
            <a:gd name="adj1" fmla="val -75841"/>
            <a:gd name="adj2" fmla="val 4232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14</xdr:col>
      <xdr:colOff>34636</xdr:colOff>
      <xdr:row>32</xdr:row>
      <xdr:rowOff>25977</xdr:rowOff>
    </xdr:from>
    <xdr:to>
      <xdr:col>18</xdr:col>
      <xdr:colOff>247650</xdr:colOff>
      <xdr:row>33</xdr:row>
      <xdr:rowOff>83993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C3E5D930-EB7A-46F2-9152-221A83A048F4}"/>
            </a:ext>
          </a:extLst>
        </xdr:cNvPr>
        <xdr:cNvSpPr txBox="1"/>
      </xdr:nvSpPr>
      <xdr:spPr>
        <a:xfrm>
          <a:off x="7723909" y="6208568"/>
          <a:ext cx="2949286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基本的な情報を記入しましょう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311727</xdr:colOff>
      <xdr:row>48</xdr:row>
      <xdr:rowOff>8659</xdr:rowOff>
    </xdr:from>
    <xdr:to>
      <xdr:col>18</xdr:col>
      <xdr:colOff>61480</xdr:colOff>
      <xdr:row>49</xdr:row>
      <xdr:rowOff>76200</xdr:rowOff>
    </xdr:to>
    <xdr:sp macro="" textlink="">
      <xdr:nvSpPr>
        <xdr:cNvPr id="22" name="AutoShape 49">
          <a:extLst>
            <a:ext uri="{FF2B5EF4-FFF2-40B4-BE49-F238E27FC236}">
              <a16:creationId xmlns:a16="http://schemas.microsoft.com/office/drawing/2014/main" id="{67F8690C-76A1-4E11-AB3A-93A0AAE52746}"/>
            </a:ext>
          </a:extLst>
        </xdr:cNvPr>
        <xdr:cNvSpPr>
          <a:spLocks noChangeArrowheads="1"/>
        </xdr:cNvSpPr>
      </xdr:nvSpPr>
      <xdr:spPr bwMode="auto">
        <a:xfrm>
          <a:off x="8001000" y="9187295"/>
          <a:ext cx="2486025" cy="266700"/>
        </a:xfrm>
        <a:prstGeom prst="wedgeRectCallout">
          <a:avLst>
            <a:gd name="adj1" fmla="val -73653"/>
            <a:gd name="adj2" fmla="val 1169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14</xdr:col>
      <xdr:colOff>190500</xdr:colOff>
      <xdr:row>48</xdr:row>
      <xdr:rowOff>8659</xdr:rowOff>
    </xdr:from>
    <xdr:to>
      <xdr:col>17</xdr:col>
      <xdr:colOff>640773</xdr:colOff>
      <xdr:row>49</xdr:row>
      <xdr:rowOff>66675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655BC180-7B03-45E7-9E3A-F96D6CDF4938}"/>
            </a:ext>
          </a:extLst>
        </xdr:cNvPr>
        <xdr:cNvSpPr txBox="1"/>
      </xdr:nvSpPr>
      <xdr:spPr>
        <a:xfrm>
          <a:off x="7879773" y="9187295"/>
          <a:ext cx="2502477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家族について記入しましょう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14</xdr:col>
      <xdr:colOff>225136</xdr:colOff>
      <xdr:row>88</xdr:row>
      <xdr:rowOff>121228</xdr:rowOff>
    </xdr:from>
    <xdr:to>
      <xdr:col>19</xdr:col>
      <xdr:colOff>529070</xdr:colOff>
      <xdr:row>90</xdr:row>
      <xdr:rowOff>122959</xdr:rowOff>
    </xdr:to>
    <xdr:sp macro="" textlink="">
      <xdr:nvSpPr>
        <xdr:cNvPr id="25" name="AutoShape 50">
          <a:extLst>
            <a:ext uri="{FF2B5EF4-FFF2-40B4-BE49-F238E27FC236}">
              <a16:creationId xmlns:a16="http://schemas.microsoft.com/office/drawing/2014/main" id="{1306E9F0-A844-4A00-9710-6A6844543271}"/>
            </a:ext>
          </a:extLst>
        </xdr:cNvPr>
        <xdr:cNvSpPr>
          <a:spLocks noChangeArrowheads="1"/>
        </xdr:cNvSpPr>
      </xdr:nvSpPr>
      <xdr:spPr bwMode="auto">
        <a:xfrm>
          <a:off x="7914409" y="16547523"/>
          <a:ext cx="3724275" cy="400050"/>
        </a:xfrm>
        <a:prstGeom prst="wedgeRectCallout">
          <a:avLst>
            <a:gd name="adj1" fmla="val -68127"/>
            <a:gd name="adj2" fmla="val -2386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14</xdr:col>
      <xdr:colOff>303067</xdr:colOff>
      <xdr:row>88</xdr:row>
      <xdr:rowOff>181841</xdr:rowOff>
    </xdr:from>
    <xdr:to>
      <xdr:col>19</xdr:col>
      <xdr:colOff>360217</xdr:colOff>
      <xdr:row>90</xdr:row>
      <xdr:rowOff>40697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ADC6E36F-B440-4E63-A33C-C792A7F59319}"/>
            </a:ext>
          </a:extLst>
        </xdr:cNvPr>
        <xdr:cNvSpPr txBox="1"/>
      </xdr:nvSpPr>
      <xdr:spPr>
        <a:xfrm>
          <a:off x="7992340" y="16608136"/>
          <a:ext cx="3477491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定期的に通院している場合には、記入しましょう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14</xdr:col>
      <xdr:colOff>320387</xdr:colOff>
      <xdr:row>103</xdr:row>
      <xdr:rowOff>8659</xdr:rowOff>
    </xdr:from>
    <xdr:to>
      <xdr:col>20</xdr:col>
      <xdr:colOff>130752</xdr:colOff>
      <xdr:row>105</xdr:row>
      <xdr:rowOff>124691</xdr:rowOff>
    </xdr:to>
    <xdr:sp macro="" textlink="">
      <xdr:nvSpPr>
        <xdr:cNvPr id="27" name="AutoShape 51">
          <a:extLst>
            <a:ext uri="{FF2B5EF4-FFF2-40B4-BE49-F238E27FC236}">
              <a16:creationId xmlns:a16="http://schemas.microsoft.com/office/drawing/2014/main" id="{A37455A5-1515-448F-A1DA-34E7CBAA7128}"/>
            </a:ext>
          </a:extLst>
        </xdr:cNvPr>
        <xdr:cNvSpPr>
          <a:spLocks noChangeArrowheads="1"/>
        </xdr:cNvSpPr>
      </xdr:nvSpPr>
      <xdr:spPr bwMode="auto">
        <a:xfrm>
          <a:off x="8009660" y="19015364"/>
          <a:ext cx="3914774" cy="514350"/>
        </a:xfrm>
        <a:prstGeom prst="wedgeRectCallout">
          <a:avLst>
            <a:gd name="adj1" fmla="val -69137"/>
            <a:gd name="adj2" fmla="val -2347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14</xdr:col>
      <xdr:colOff>346363</xdr:colOff>
      <xdr:row>103</xdr:row>
      <xdr:rowOff>43296</xdr:rowOff>
    </xdr:from>
    <xdr:to>
      <xdr:col>20</xdr:col>
      <xdr:colOff>13854</xdr:colOff>
      <xdr:row>106</xdr:row>
      <xdr:rowOff>36369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5935D02C-B04F-4218-A7B9-57ABABE94B8D}"/>
            </a:ext>
          </a:extLst>
        </xdr:cNvPr>
        <xdr:cNvSpPr txBox="1"/>
      </xdr:nvSpPr>
      <xdr:spPr>
        <a:xfrm>
          <a:off x="8035636" y="19050001"/>
          <a:ext cx="377190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わかばの家や放課後等デイサービス等療育・支援を</a:t>
          </a:r>
          <a:endParaRPr lang="en-US" altLang="ja-JP" sz="1100" b="0" i="0" baseline="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受けている場合には、記入しましょう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/>
          <a:endParaRPr lang="ja-JP" altLang="ja-JP">
            <a:solidFill>
              <a:srgbClr val="FF0000"/>
            </a:solidFill>
            <a:effectLst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14</xdr:col>
      <xdr:colOff>337704</xdr:colOff>
      <xdr:row>129</xdr:row>
      <xdr:rowOff>95250</xdr:rowOff>
    </xdr:from>
    <xdr:to>
      <xdr:col>18</xdr:col>
      <xdr:colOff>95250</xdr:colOff>
      <xdr:row>133</xdr:row>
      <xdr:rowOff>57150</xdr:rowOff>
    </xdr:to>
    <xdr:sp macro="" textlink="">
      <xdr:nvSpPr>
        <xdr:cNvPr id="28" name="AutoShape 64">
          <a:extLst>
            <a:ext uri="{FF2B5EF4-FFF2-40B4-BE49-F238E27FC236}">
              <a16:creationId xmlns:a16="http://schemas.microsoft.com/office/drawing/2014/main" id="{1410E5ED-E464-4042-86E4-C504B88062B3}"/>
            </a:ext>
          </a:extLst>
        </xdr:cNvPr>
        <xdr:cNvSpPr>
          <a:spLocks noChangeArrowheads="1"/>
        </xdr:cNvSpPr>
      </xdr:nvSpPr>
      <xdr:spPr bwMode="auto">
        <a:xfrm>
          <a:off x="8026977" y="24080932"/>
          <a:ext cx="2493818" cy="628650"/>
        </a:xfrm>
        <a:prstGeom prst="wedgeRectCallout">
          <a:avLst>
            <a:gd name="adj1" fmla="val -82487"/>
            <a:gd name="adj2" fmla="val -162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本人と話をするきっかけや、評価されるきっかけとなることを、記入するのもいいかもしれません</a:t>
          </a:r>
          <a:endParaRPr lang="ja-JP" altLang="en-US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363682</xdr:colOff>
      <xdr:row>134</xdr:row>
      <xdr:rowOff>25977</xdr:rowOff>
    </xdr:from>
    <xdr:to>
      <xdr:col>17</xdr:col>
      <xdr:colOff>273627</xdr:colOff>
      <xdr:row>137</xdr:row>
      <xdr:rowOff>73604</xdr:rowOff>
    </xdr:to>
    <xdr:sp macro="" textlink="">
      <xdr:nvSpPr>
        <xdr:cNvPr id="29" name="AutoShape 65">
          <a:extLst>
            <a:ext uri="{FF2B5EF4-FFF2-40B4-BE49-F238E27FC236}">
              <a16:creationId xmlns:a16="http://schemas.microsoft.com/office/drawing/2014/main" id="{0D372047-B5C5-42AA-A30A-DFEDAF1DB172}"/>
            </a:ext>
          </a:extLst>
        </xdr:cNvPr>
        <xdr:cNvSpPr>
          <a:spLocks noChangeArrowheads="1"/>
        </xdr:cNvSpPr>
      </xdr:nvSpPr>
      <xdr:spPr bwMode="auto">
        <a:xfrm flipV="1">
          <a:off x="8052955" y="24782318"/>
          <a:ext cx="1962149" cy="619127"/>
        </a:xfrm>
        <a:prstGeom prst="wedgeRectCallout">
          <a:avLst>
            <a:gd name="adj1" fmla="val -90251"/>
            <a:gd name="adj2" fmla="val 2453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要望だけでなく、どうしたら本人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が楽しい学校生活を送ることが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できるのか、お互い建設的に話が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できるようになるといいですね</a:t>
          </a:r>
          <a:endParaRPr lang="ja-JP" altLang="en-US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363682</xdr:colOff>
      <xdr:row>138</xdr:row>
      <xdr:rowOff>155865</xdr:rowOff>
    </xdr:from>
    <xdr:to>
      <xdr:col>17</xdr:col>
      <xdr:colOff>73603</xdr:colOff>
      <xdr:row>141</xdr:row>
      <xdr:rowOff>197429</xdr:rowOff>
    </xdr:to>
    <xdr:sp macro="" textlink="">
      <xdr:nvSpPr>
        <xdr:cNvPr id="30" name="AutoShape 446">
          <a:extLst>
            <a:ext uri="{FF2B5EF4-FFF2-40B4-BE49-F238E27FC236}">
              <a16:creationId xmlns:a16="http://schemas.microsoft.com/office/drawing/2014/main" id="{03C89881-D013-4B09-AE24-A1B132347458}"/>
            </a:ext>
          </a:extLst>
        </xdr:cNvPr>
        <xdr:cNvSpPr>
          <a:spLocks noChangeArrowheads="1"/>
        </xdr:cNvSpPr>
      </xdr:nvSpPr>
      <xdr:spPr bwMode="auto">
        <a:xfrm>
          <a:off x="8052955" y="25587615"/>
          <a:ext cx="1762125" cy="647700"/>
        </a:xfrm>
        <a:prstGeom prst="wedgeRectCallout">
          <a:avLst>
            <a:gd name="adj1" fmla="val -95672"/>
            <a:gd name="adj2" fmla="val -227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小さい時にははっきりと将来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の夢がない場合もあります。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その場合は、チェックをしな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くても構いません</a:t>
          </a:r>
          <a:endParaRPr lang="ja-JP" altLang="en-US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389660</xdr:colOff>
      <xdr:row>269</xdr:row>
      <xdr:rowOff>25978</xdr:rowOff>
    </xdr:from>
    <xdr:to>
      <xdr:col>18</xdr:col>
      <xdr:colOff>301339</xdr:colOff>
      <xdr:row>273</xdr:row>
      <xdr:rowOff>136814</xdr:rowOff>
    </xdr:to>
    <xdr:sp macro="" textlink="">
      <xdr:nvSpPr>
        <xdr:cNvPr id="31" name="AutoShape 101">
          <a:extLst>
            <a:ext uri="{FF2B5EF4-FFF2-40B4-BE49-F238E27FC236}">
              <a16:creationId xmlns:a16="http://schemas.microsoft.com/office/drawing/2014/main" id="{B694A48B-407B-4DD1-B299-776C2B799E59}"/>
            </a:ext>
          </a:extLst>
        </xdr:cNvPr>
        <xdr:cNvSpPr>
          <a:spLocks noChangeArrowheads="1"/>
        </xdr:cNvSpPr>
      </xdr:nvSpPr>
      <xdr:spPr bwMode="auto">
        <a:xfrm>
          <a:off x="8078933" y="49694523"/>
          <a:ext cx="2647951" cy="742950"/>
        </a:xfrm>
        <a:prstGeom prst="wedgeRectCallout">
          <a:avLst>
            <a:gd name="adj1" fmla="val -78898"/>
            <a:gd name="adj2" fmla="val -143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移動支援や放課後等デイサービス等、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利用しているサービスがあれば記入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しましょう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346363</xdr:colOff>
      <xdr:row>275</xdr:row>
      <xdr:rowOff>147205</xdr:rowOff>
    </xdr:from>
    <xdr:to>
      <xdr:col>18</xdr:col>
      <xdr:colOff>496165</xdr:colOff>
      <xdr:row>281</xdr:row>
      <xdr:rowOff>44162</xdr:rowOff>
    </xdr:to>
    <xdr:sp macro="" textlink="">
      <xdr:nvSpPr>
        <xdr:cNvPr id="32" name="AutoShape 103">
          <a:extLst>
            <a:ext uri="{FF2B5EF4-FFF2-40B4-BE49-F238E27FC236}">
              <a16:creationId xmlns:a16="http://schemas.microsoft.com/office/drawing/2014/main" id="{C8B10130-2E82-479D-ADA1-D65FCC761E32}"/>
            </a:ext>
          </a:extLst>
        </xdr:cNvPr>
        <xdr:cNvSpPr>
          <a:spLocks noChangeArrowheads="1"/>
        </xdr:cNvSpPr>
      </xdr:nvSpPr>
      <xdr:spPr bwMode="auto">
        <a:xfrm>
          <a:off x="8035636" y="50846182"/>
          <a:ext cx="2886074" cy="962025"/>
        </a:xfrm>
        <a:prstGeom prst="wedgeRectCallout">
          <a:avLst>
            <a:gd name="adj1" fmla="val -93799"/>
            <a:gd name="adj2" fmla="val -5407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放課後等デイサービスを利用する際に、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移動支援を利用しているような場合、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どんな時に利用しているのか記入する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と分かりやすいですよね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22</xdr:row>
      <xdr:rowOff>57150</xdr:rowOff>
    </xdr:from>
    <xdr:to>
      <xdr:col>9</xdr:col>
      <xdr:colOff>142875</xdr:colOff>
      <xdr:row>23</xdr:row>
      <xdr:rowOff>142875</xdr:rowOff>
    </xdr:to>
    <xdr:sp macro="" textlink="">
      <xdr:nvSpPr>
        <xdr:cNvPr id="1037" name="Oval 13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>
          <a:spLocks noChangeArrowheads="1"/>
        </xdr:cNvSpPr>
      </xdr:nvSpPr>
      <xdr:spPr bwMode="auto">
        <a:xfrm>
          <a:off x="161925" y="4438650"/>
          <a:ext cx="1524000" cy="276225"/>
        </a:xfrm>
        <a:prstGeom prst="ellipse">
          <a:avLst/>
        </a:prstGeom>
        <a:solidFill>
          <a:srgbClr val="FF66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3</xdr:col>
      <xdr:colOff>152400</xdr:colOff>
      <xdr:row>22</xdr:row>
      <xdr:rowOff>114300</xdr:rowOff>
    </xdr:from>
    <xdr:to>
      <xdr:col>6</xdr:col>
      <xdr:colOff>142875</xdr:colOff>
      <xdr:row>23</xdr:row>
      <xdr:rowOff>66675</xdr:rowOff>
    </xdr:to>
    <xdr:sp macro="" textlink="">
      <xdr:nvSpPr>
        <xdr:cNvPr id="1042" name="WordArt 18">
          <a:extLst>
            <a:ext uri="{FF2B5EF4-FFF2-40B4-BE49-F238E27FC236}">
              <a16:creationId xmlns:a16="http://schemas.microsoft.com/office/drawing/2014/main" id="{00000000-0008-0000-0100-000012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66750" y="4495800"/>
          <a:ext cx="504825" cy="1428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家 族</a:t>
          </a:r>
        </a:p>
      </xdr:txBody>
    </xdr:sp>
    <xdr:clientData/>
  </xdr:twoCellAnchor>
  <xdr:twoCellAnchor>
    <xdr:from>
      <xdr:col>1</xdr:col>
      <xdr:colOff>9525</xdr:colOff>
      <xdr:row>44</xdr:row>
      <xdr:rowOff>57150</xdr:rowOff>
    </xdr:from>
    <xdr:to>
      <xdr:col>9</xdr:col>
      <xdr:colOff>161925</xdr:colOff>
      <xdr:row>45</xdr:row>
      <xdr:rowOff>142875</xdr:rowOff>
    </xdr:to>
    <xdr:sp macro="" textlink="">
      <xdr:nvSpPr>
        <xdr:cNvPr id="1045" name="Oval 21">
          <a:extLst>
            <a:ext uri="{FF2B5EF4-FFF2-40B4-BE49-F238E27FC236}">
              <a16:creationId xmlns:a16="http://schemas.microsoft.com/office/drawing/2014/main" id="{00000000-0008-0000-0100-000015040000}"/>
            </a:ext>
          </a:extLst>
        </xdr:cNvPr>
        <xdr:cNvSpPr>
          <a:spLocks noChangeArrowheads="1"/>
        </xdr:cNvSpPr>
      </xdr:nvSpPr>
      <xdr:spPr bwMode="auto">
        <a:xfrm>
          <a:off x="180975" y="8629650"/>
          <a:ext cx="1524000" cy="276225"/>
        </a:xfrm>
        <a:prstGeom prst="ellipse">
          <a:avLst/>
        </a:prstGeom>
        <a:solidFill>
          <a:srgbClr val="FF66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142875</xdr:colOff>
      <xdr:row>44</xdr:row>
      <xdr:rowOff>123825</xdr:rowOff>
    </xdr:from>
    <xdr:to>
      <xdr:col>7</xdr:col>
      <xdr:colOff>133350</xdr:colOff>
      <xdr:row>45</xdr:row>
      <xdr:rowOff>66675</xdr:rowOff>
    </xdr:to>
    <xdr:sp macro="" textlink="">
      <xdr:nvSpPr>
        <xdr:cNvPr id="1046" name="WordArt 22">
          <a:extLst>
            <a:ext uri="{FF2B5EF4-FFF2-40B4-BE49-F238E27FC236}">
              <a16:creationId xmlns:a16="http://schemas.microsoft.com/office/drawing/2014/main" id="{00000000-0008-0000-0100-000016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85775" y="8696325"/>
          <a:ext cx="847725" cy="133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支援機関</a:t>
          </a:r>
        </a:p>
      </xdr:txBody>
    </xdr:sp>
    <xdr:clientData/>
  </xdr:twoCellAnchor>
  <xdr:twoCellAnchor>
    <xdr:from>
      <xdr:col>1</xdr:col>
      <xdr:colOff>9525</xdr:colOff>
      <xdr:row>35</xdr:row>
      <xdr:rowOff>28575</xdr:rowOff>
    </xdr:from>
    <xdr:to>
      <xdr:col>9</xdr:col>
      <xdr:colOff>161925</xdr:colOff>
      <xdr:row>36</xdr:row>
      <xdr:rowOff>114300</xdr:rowOff>
    </xdr:to>
    <xdr:sp macro="" textlink="">
      <xdr:nvSpPr>
        <xdr:cNvPr id="1038" name="Oval 14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>
          <a:spLocks noChangeArrowheads="1"/>
        </xdr:cNvSpPr>
      </xdr:nvSpPr>
      <xdr:spPr bwMode="auto">
        <a:xfrm>
          <a:off x="180975" y="6886575"/>
          <a:ext cx="1524000" cy="276225"/>
        </a:xfrm>
        <a:prstGeom prst="ellipse">
          <a:avLst/>
        </a:prstGeom>
        <a:solidFill>
          <a:srgbClr val="FF66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152400</xdr:colOff>
      <xdr:row>35</xdr:row>
      <xdr:rowOff>95250</xdr:rowOff>
    </xdr:from>
    <xdr:to>
      <xdr:col>7</xdr:col>
      <xdr:colOff>142875</xdr:colOff>
      <xdr:row>36</xdr:row>
      <xdr:rowOff>38100</xdr:rowOff>
    </xdr:to>
    <xdr:sp macro="" textlink="">
      <xdr:nvSpPr>
        <xdr:cNvPr id="1040" name="WordArt 16">
          <a:extLst>
            <a:ext uri="{FF2B5EF4-FFF2-40B4-BE49-F238E27FC236}">
              <a16:creationId xmlns:a16="http://schemas.microsoft.com/office/drawing/2014/main" id="{00000000-0008-0000-0100-000010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95300" y="6953250"/>
          <a:ext cx="847725" cy="133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val="FFFFFF"/>
              </a:solidFill>
              <a:effectLst/>
              <a:latin typeface="ＭＳ ゴシック"/>
              <a:ea typeface="ＭＳ ゴシック"/>
            </a:rPr>
            <a:t>医療</a:t>
          </a:r>
          <a:r>
            <a:rPr lang="ja-JP" altLang="en-US" sz="12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機関</a:t>
          </a:r>
        </a:p>
      </xdr:txBody>
    </xdr:sp>
    <xdr:clientData/>
  </xdr:twoCellAnchor>
  <xdr:twoCellAnchor>
    <xdr:from>
      <xdr:col>11</xdr:col>
      <xdr:colOff>66675</xdr:colOff>
      <xdr:row>35</xdr:row>
      <xdr:rowOff>114300</xdr:rowOff>
    </xdr:from>
    <xdr:to>
      <xdr:col>32</xdr:col>
      <xdr:colOff>19050</xdr:colOff>
      <xdr:row>36</xdr:row>
      <xdr:rowOff>47625</xdr:rowOff>
    </xdr:to>
    <xdr:sp macro="" textlink="">
      <xdr:nvSpPr>
        <xdr:cNvPr id="1050" name="WordArt 26">
          <a:extLst>
            <a:ext uri="{FF2B5EF4-FFF2-40B4-BE49-F238E27FC236}">
              <a16:creationId xmlns:a16="http://schemas.microsoft.com/office/drawing/2014/main" id="{00000000-0008-0000-0100-00001A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71675" y="6643255"/>
          <a:ext cx="3693102" cy="1238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>
                <a:noFill/>
              </a:ln>
              <a:solidFill>
                <a:srgbClr val="FF33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☆現在利用している医療機関を書きましょう</a:t>
          </a:r>
          <a:r>
            <a:rPr lang="ja-JP" altLang="en-US" sz="1000" kern="10" spc="0">
              <a:ln>
                <a:noFill/>
              </a:ln>
              <a:solidFill>
                <a:srgbClr val="FF3300"/>
              </a:solidFill>
              <a:effectLst/>
              <a:latin typeface="ＭＳ ゴシック"/>
              <a:ea typeface="ＭＳ ゴシック"/>
            </a:rPr>
            <a:t>。</a:t>
          </a:r>
        </a:p>
      </xdr:txBody>
    </xdr:sp>
    <xdr:clientData/>
  </xdr:twoCellAnchor>
  <xdr:twoCellAnchor>
    <xdr:from>
      <xdr:col>11</xdr:col>
      <xdr:colOff>47625</xdr:colOff>
      <xdr:row>44</xdr:row>
      <xdr:rowOff>133350</xdr:rowOff>
    </xdr:from>
    <xdr:to>
      <xdr:col>29</xdr:col>
      <xdr:colOff>28575</xdr:colOff>
      <xdr:row>45</xdr:row>
      <xdr:rowOff>66675</xdr:rowOff>
    </xdr:to>
    <xdr:sp macro="" textlink="">
      <xdr:nvSpPr>
        <xdr:cNvPr id="1061" name="WordArt 37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33575" y="8705850"/>
          <a:ext cx="3067050" cy="1238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>
                <a:noFill/>
              </a:ln>
              <a:solidFill>
                <a:srgbClr val="FF33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☆支援機関がある場合に書きましょう。</a:t>
          </a:r>
        </a:p>
      </xdr:txBody>
    </xdr:sp>
    <xdr:clientData/>
  </xdr:twoCellAnchor>
  <xdr:twoCellAnchor>
    <xdr:from>
      <xdr:col>1</xdr:col>
      <xdr:colOff>0</xdr:colOff>
      <xdr:row>0</xdr:row>
      <xdr:rowOff>180975</xdr:rowOff>
    </xdr:from>
    <xdr:to>
      <xdr:col>39</xdr:col>
      <xdr:colOff>161925</xdr:colOff>
      <xdr:row>3</xdr:row>
      <xdr:rowOff>85725</xdr:rowOff>
    </xdr:to>
    <xdr:sp macro="" textlink="">
      <xdr:nvSpPr>
        <xdr:cNvPr id="15" name="Rectangle 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 bwMode="auto">
        <a:xfrm>
          <a:off x="171450" y="180975"/>
          <a:ext cx="677227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56496</xdr:colOff>
      <xdr:row>1</xdr:row>
      <xdr:rowOff>58882</xdr:rowOff>
    </xdr:from>
    <xdr:to>
      <xdr:col>29</xdr:col>
      <xdr:colOff>138263</xdr:colOff>
      <xdr:row>2</xdr:row>
      <xdr:rowOff>180109</xdr:rowOff>
    </xdr:to>
    <xdr:sp macro="" textlink="">
      <xdr:nvSpPr>
        <xdr:cNvPr id="16" name="WordArt 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770996" y="249382"/>
          <a:ext cx="3434567" cy="311727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プ　ロ　フ　ィ　ー　ル</a:t>
          </a:r>
        </a:p>
      </xdr:txBody>
    </xdr:sp>
    <xdr:clientData/>
  </xdr:twoCellAnchor>
  <xdr:twoCellAnchor>
    <xdr:from>
      <xdr:col>41</xdr:col>
      <xdr:colOff>43296</xdr:colOff>
      <xdr:row>3</xdr:row>
      <xdr:rowOff>77931</xdr:rowOff>
    </xdr:from>
    <xdr:to>
      <xdr:col>56</xdr:col>
      <xdr:colOff>164523</xdr:colOff>
      <xdr:row>10</xdr:row>
      <xdr:rowOff>147204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239001" y="649431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作成は「入力ページ」を選択して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37</xdr:row>
      <xdr:rowOff>0</xdr:rowOff>
    </xdr:from>
    <xdr:to>
      <xdr:col>5</xdr:col>
      <xdr:colOff>104775</xdr:colOff>
      <xdr:row>52</xdr:row>
      <xdr:rowOff>66674</xdr:rowOff>
    </xdr:to>
    <xdr:sp macro="" textlink="">
      <xdr:nvSpPr>
        <xdr:cNvPr id="87" name="Rectangle 4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Arrowheads="1"/>
        </xdr:cNvSpPr>
      </xdr:nvSpPr>
      <xdr:spPr bwMode="auto">
        <a:xfrm>
          <a:off x="200025" y="6429375"/>
          <a:ext cx="1285875" cy="247649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219075</xdr:colOff>
      <xdr:row>30</xdr:row>
      <xdr:rowOff>152401</xdr:rowOff>
    </xdr:from>
    <xdr:to>
      <xdr:col>5</xdr:col>
      <xdr:colOff>152400</xdr:colOff>
      <xdr:row>35</xdr:row>
      <xdr:rowOff>152401</xdr:rowOff>
    </xdr:to>
    <xdr:sp macro="" textlink="">
      <xdr:nvSpPr>
        <xdr:cNvPr id="90" name="Rectangle 4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>
          <a:spLocks noChangeArrowheads="1"/>
        </xdr:cNvSpPr>
      </xdr:nvSpPr>
      <xdr:spPr bwMode="auto">
        <a:xfrm>
          <a:off x="219075" y="5524501"/>
          <a:ext cx="1314450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25</xdr:row>
      <xdr:rowOff>2</xdr:rowOff>
    </xdr:from>
    <xdr:to>
      <xdr:col>5</xdr:col>
      <xdr:colOff>133350</xdr:colOff>
      <xdr:row>30</xdr:row>
      <xdr:rowOff>0</xdr:rowOff>
    </xdr:to>
    <xdr:sp macro="" textlink="">
      <xdr:nvSpPr>
        <xdr:cNvPr id="91" name="Rectangle 4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>
          <a:spLocks noChangeArrowheads="1"/>
        </xdr:cNvSpPr>
      </xdr:nvSpPr>
      <xdr:spPr bwMode="auto">
        <a:xfrm>
          <a:off x="200025" y="4514852"/>
          <a:ext cx="1314450" cy="85724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19</xdr:row>
      <xdr:rowOff>0</xdr:rowOff>
    </xdr:from>
    <xdr:to>
      <xdr:col>5</xdr:col>
      <xdr:colOff>123825</xdr:colOff>
      <xdr:row>24</xdr:row>
      <xdr:rowOff>9525</xdr:rowOff>
    </xdr:to>
    <xdr:sp macro="" textlink="">
      <xdr:nvSpPr>
        <xdr:cNvPr id="92" name="Rectangle 4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>
          <a:spLocks noChangeArrowheads="1"/>
        </xdr:cNvSpPr>
      </xdr:nvSpPr>
      <xdr:spPr bwMode="auto">
        <a:xfrm>
          <a:off x="190500" y="3486150"/>
          <a:ext cx="1314450" cy="866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12</xdr:row>
      <xdr:rowOff>152399</xdr:rowOff>
    </xdr:from>
    <xdr:to>
      <xdr:col>5</xdr:col>
      <xdr:colOff>133350</xdr:colOff>
      <xdr:row>18</xdr:row>
      <xdr:rowOff>38100</xdr:rowOff>
    </xdr:to>
    <xdr:sp macro="" textlink="">
      <xdr:nvSpPr>
        <xdr:cNvPr id="88" name="Rectangle 4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>
          <a:spLocks noChangeArrowheads="1"/>
        </xdr:cNvSpPr>
      </xdr:nvSpPr>
      <xdr:spPr bwMode="auto">
        <a:xfrm>
          <a:off x="200025" y="2400299"/>
          <a:ext cx="1314450" cy="9334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85725</xdr:colOff>
      <xdr:row>1</xdr:row>
      <xdr:rowOff>0</xdr:rowOff>
    </xdr:from>
    <xdr:to>
      <xdr:col>26</xdr:col>
      <xdr:colOff>0</xdr:colOff>
      <xdr:row>3</xdr:row>
      <xdr:rowOff>133350</xdr:rowOff>
    </xdr:to>
    <xdr:sp macro="" textlink="">
      <xdr:nvSpPr>
        <xdr:cNvPr id="70" name="Rectangle 2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>
          <a:spLocks noChangeArrowheads="1"/>
        </xdr:cNvSpPr>
      </xdr:nvSpPr>
      <xdr:spPr bwMode="auto">
        <a:xfrm>
          <a:off x="85725" y="171450"/>
          <a:ext cx="65532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143228</xdr:colOff>
      <xdr:row>1</xdr:row>
      <xdr:rowOff>77066</xdr:rowOff>
    </xdr:from>
    <xdr:to>
      <xdr:col>20</xdr:col>
      <xdr:colOff>57150</xdr:colOff>
      <xdr:row>3</xdr:row>
      <xdr:rowOff>45893</xdr:rowOff>
    </xdr:to>
    <xdr:sp macro="" textlink="">
      <xdr:nvSpPr>
        <xdr:cNvPr id="59395" name="WordArt 3">
          <a:extLst>
            <a:ext uri="{FF2B5EF4-FFF2-40B4-BE49-F238E27FC236}">
              <a16:creationId xmlns:a16="http://schemas.microsoft.com/office/drawing/2014/main" id="{00000000-0008-0000-0200-000003E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248128" y="248516"/>
          <a:ext cx="4266847" cy="311727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伝　え　た　い　こ　と</a:t>
          </a:r>
        </a:p>
      </xdr:txBody>
    </xdr:sp>
    <xdr:clientData/>
  </xdr:twoCellAnchor>
  <xdr:twoCellAnchor>
    <xdr:from>
      <xdr:col>0</xdr:col>
      <xdr:colOff>190500</xdr:colOff>
      <xdr:row>6</xdr:row>
      <xdr:rowOff>9525</xdr:rowOff>
    </xdr:from>
    <xdr:to>
      <xdr:col>5</xdr:col>
      <xdr:colOff>123825</xdr:colOff>
      <xdr:row>12</xdr:row>
      <xdr:rowOff>19050</xdr:rowOff>
    </xdr:to>
    <xdr:sp macro="" textlink="">
      <xdr:nvSpPr>
        <xdr:cNvPr id="59396" name="Rectangle 4">
          <a:extLst>
            <a:ext uri="{FF2B5EF4-FFF2-40B4-BE49-F238E27FC236}">
              <a16:creationId xmlns:a16="http://schemas.microsoft.com/office/drawing/2014/main" id="{00000000-0008-0000-0200-000004E80000}"/>
            </a:ext>
          </a:extLst>
        </xdr:cNvPr>
        <xdr:cNvSpPr>
          <a:spLocks noChangeArrowheads="1"/>
        </xdr:cNvSpPr>
      </xdr:nvSpPr>
      <xdr:spPr bwMode="auto">
        <a:xfrm>
          <a:off x="190500" y="1057275"/>
          <a:ext cx="1314450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9966" mc:Ignorable="a14" a14:legacySpreadsheetColorIndex="5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104776</xdr:colOff>
      <xdr:row>15</xdr:row>
      <xdr:rowOff>2</xdr:rowOff>
    </xdr:from>
    <xdr:to>
      <xdr:col>4</xdr:col>
      <xdr:colOff>180975</xdr:colOff>
      <xdr:row>16</xdr:row>
      <xdr:rowOff>9525</xdr:rowOff>
    </xdr:to>
    <xdr:sp macro="" textlink="">
      <xdr:nvSpPr>
        <xdr:cNvPr id="59398" name="WordArt 6">
          <a:extLst>
            <a:ext uri="{FF2B5EF4-FFF2-40B4-BE49-F238E27FC236}">
              <a16:creationId xmlns:a16="http://schemas.microsoft.com/office/drawing/2014/main" id="{00000000-0008-0000-0200-000006E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81001" y="2762252"/>
          <a:ext cx="904874" cy="180973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保護者からの希望</a:t>
          </a:r>
        </a:p>
      </xdr:txBody>
    </xdr:sp>
    <xdr:clientData/>
  </xdr:twoCellAnchor>
  <xdr:twoCellAnchor>
    <xdr:from>
      <xdr:col>1</xdr:col>
      <xdr:colOff>142875</xdr:colOff>
      <xdr:row>20</xdr:row>
      <xdr:rowOff>76200</xdr:rowOff>
    </xdr:from>
    <xdr:to>
      <xdr:col>4</xdr:col>
      <xdr:colOff>104775</xdr:colOff>
      <xdr:row>22</xdr:row>
      <xdr:rowOff>38100</xdr:rowOff>
    </xdr:to>
    <xdr:sp macro="" textlink="">
      <xdr:nvSpPr>
        <xdr:cNvPr id="59399" name="WordArt 7">
          <a:extLst>
            <a:ext uri="{FF2B5EF4-FFF2-40B4-BE49-F238E27FC236}">
              <a16:creationId xmlns:a16="http://schemas.microsoft.com/office/drawing/2014/main" id="{00000000-0008-0000-0200-000007E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19100" y="3733800"/>
          <a:ext cx="790575" cy="3048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個　　性</a:t>
          </a:r>
        </a:p>
        <a:p>
          <a:pPr algn="ctr" rtl="0">
            <a:buNone/>
          </a:pPr>
          <a:r>
            <a:rPr lang="ja-JP" altLang="en-US" sz="1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特　　徴</a:t>
          </a:r>
        </a:p>
      </xdr:txBody>
    </xdr:sp>
    <xdr:clientData/>
  </xdr:twoCellAnchor>
  <xdr:twoCellAnchor>
    <xdr:from>
      <xdr:col>1</xdr:col>
      <xdr:colOff>1</xdr:colOff>
      <xdr:row>26</xdr:row>
      <xdr:rowOff>19051</xdr:rowOff>
    </xdr:from>
    <xdr:to>
      <xdr:col>5</xdr:col>
      <xdr:colOff>66675</xdr:colOff>
      <xdr:row>28</xdr:row>
      <xdr:rowOff>142875</xdr:rowOff>
    </xdr:to>
    <xdr:sp macro="" textlink="">
      <xdr:nvSpPr>
        <xdr:cNvPr id="59400" name="WordArt 8">
          <a:extLst>
            <a:ext uri="{FF2B5EF4-FFF2-40B4-BE49-F238E27FC236}">
              <a16:creationId xmlns:a16="http://schemas.microsoft.com/office/drawing/2014/main" id="{00000000-0008-0000-0200-000008E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76226" y="4705351"/>
          <a:ext cx="1171574" cy="466724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ja-JP" altLang="en-US" sz="1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サポートブックの中で</a:t>
          </a:r>
          <a:endParaRPr lang="en-US" altLang="ja-JP" sz="1600" b="1" kern="10" spc="0">
            <a:ln>
              <a:noFill/>
            </a:ln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buNone/>
          </a:pPr>
          <a:r>
            <a:rPr lang="ja-JP" altLang="en-US" sz="1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特に見ていただきたいところ</a:t>
          </a:r>
        </a:p>
      </xdr:txBody>
    </xdr:sp>
    <xdr:clientData/>
  </xdr:twoCellAnchor>
  <xdr:twoCellAnchor>
    <xdr:from>
      <xdr:col>21</xdr:col>
      <xdr:colOff>66675</xdr:colOff>
      <xdr:row>23</xdr:row>
      <xdr:rowOff>0</xdr:rowOff>
    </xdr:from>
    <xdr:to>
      <xdr:col>21</xdr:col>
      <xdr:colOff>66675</xdr:colOff>
      <xdr:row>23</xdr:row>
      <xdr:rowOff>0</xdr:rowOff>
    </xdr:to>
    <xdr:sp macro="" textlink="">
      <xdr:nvSpPr>
        <xdr:cNvPr id="59403" name="Line 11">
          <a:extLst>
            <a:ext uri="{FF2B5EF4-FFF2-40B4-BE49-F238E27FC236}">
              <a16:creationId xmlns:a16="http://schemas.microsoft.com/office/drawing/2014/main" id="{00000000-0008-0000-0200-00000BE80000}"/>
            </a:ext>
          </a:extLst>
        </xdr:cNvPr>
        <xdr:cNvSpPr>
          <a:spLocks noChangeShapeType="1"/>
        </xdr:cNvSpPr>
      </xdr:nvSpPr>
      <xdr:spPr bwMode="auto">
        <a:xfrm>
          <a:off x="5800725" y="44862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8</xdr:row>
      <xdr:rowOff>28575</xdr:rowOff>
    </xdr:from>
    <xdr:to>
      <xdr:col>3</xdr:col>
      <xdr:colOff>247650</xdr:colOff>
      <xdr:row>9</xdr:row>
      <xdr:rowOff>57150</xdr:rowOff>
    </xdr:to>
    <xdr:sp macro="" textlink="">
      <xdr:nvSpPr>
        <xdr:cNvPr id="59429" name="WordArt 37">
          <a:extLst>
            <a:ext uri="{FF2B5EF4-FFF2-40B4-BE49-F238E27FC236}">
              <a16:creationId xmlns:a16="http://schemas.microsoft.com/office/drawing/2014/main" id="{00000000-0008-0000-0200-000025E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19100" y="1409700"/>
          <a:ext cx="657225" cy="2000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本人の希望</a:t>
          </a:r>
        </a:p>
      </xdr:txBody>
    </xdr:sp>
    <xdr:clientData/>
  </xdr:twoCellAnchor>
  <xdr:twoCellAnchor>
    <xdr:from>
      <xdr:col>1</xdr:col>
      <xdr:colOff>238125</xdr:colOff>
      <xdr:row>32</xdr:row>
      <xdr:rowOff>133350</xdr:rowOff>
    </xdr:from>
    <xdr:to>
      <xdr:col>4</xdr:col>
      <xdr:colOff>0</xdr:colOff>
      <xdr:row>33</xdr:row>
      <xdr:rowOff>133350</xdr:rowOff>
    </xdr:to>
    <xdr:sp macro="" textlink="">
      <xdr:nvSpPr>
        <xdr:cNvPr id="44" name="WordArt 8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14350" y="5848350"/>
          <a:ext cx="590550" cy="1714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ja-JP" altLang="en-US" sz="1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その他</a:t>
          </a:r>
        </a:p>
      </xdr:txBody>
    </xdr:sp>
    <xdr:clientData/>
  </xdr:twoCellAnchor>
  <xdr:twoCellAnchor>
    <xdr:from>
      <xdr:col>1</xdr:col>
      <xdr:colOff>123825</xdr:colOff>
      <xdr:row>43</xdr:row>
      <xdr:rowOff>95249</xdr:rowOff>
    </xdr:from>
    <xdr:to>
      <xdr:col>4</xdr:col>
      <xdr:colOff>0</xdr:colOff>
      <xdr:row>44</xdr:row>
      <xdr:rowOff>104774</xdr:rowOff>
    </xdr:to>
    <xdr:sp macro="" textlink="">
      <xdr:nvSpPr>
        <xdr:cNvPr id="38" name="WordArt 8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00050" y="7324724"/>
          <a:ext cx="704850" cy="1809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ja-JP" altLang="en-US" sz="1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将来の夢</a:t>
          </a:r>
        </a:p>
      </xdr:txBody>
    </xdr:sp>
    <xdr:clientData/>
  </xdr:twoCellAnchor>
  <xdr:twoCellAnchor>
    <xdr:from>
      <xdr:col>1</xdr:col>
      <xdr:colOff>133350</xdr:colOff>
      <xdr:row>56</xdr:row>
      <xdr:rowOff>161925</xdr:rowOff>
    </xdr:from>
    <xdr:to>
      <xdr:col>26</xdr:col>
      <xdr:colOff>0</xdr:colOff>
      <xdr:row>61</xdr:row>
      <xdr:rowOff>41492</xdr:rowOff>
    </xdr:to>
    <xdr:grpSp>
      <xdr:nvGrpSpPr>
        <xdr:cNvPr id="80" name="グループ化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GrpSpPr/>
      </xdr:nvGrpSpPr>
      <xdr:grpSpPr>
        <a:xfrm>
          <a:off x="371475" y="9610725"/>
          <a:ext cx="6772275" cy="736817"/>
          <a:chOff x="287951" y="9273958"/>
          <a:chExt cx="5989024" cy="736817"/>
        </a:xfrm>
      </xdr:grpSpPr>
      <xdr:pic>
        <xdr:nvPicPr>
          <xdr:cNvPr id="81" name="Picture 168">
            <a:extLst>
              <a:ext uri="{FF2B5EF4-FFF2-40B4-BE49-F238E27FC236}">
                <a16:creationId xmlns:a16="http://schemas.microsoft.com/office/drawing/2014/main" id="{00000000-0008-0000-0200-000051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951" y="9317805"/>
            <a:ext cx="712174" cy="672658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82" name="Picture 169">
            <a:extLst>
              <a:ext uri="{FF2B5EF4-FFF2-40B4-BE49-F238E27FC236}">
                <a16:creationId xmlns:a16="http://schemas.microsoft.com/office/drawing/2014/main" id="{00000000-0008-0000-0200-00005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59229" y="9319542"/>
            <a:ext cx="763905" cy="691233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83" name="Picture 170">
            <a:extLst>
              <a:ext uri="{FF2B5EF4-FFF2-40B4-BE49-F238E27FC236}">
                <a16:creationId xmlns:a16="http://schemas.microsoft.com/office/drawing/2014/main" id="{00000000-0008-0000-0200-00005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2494" y="9319958"/>
            <a:ext cx="751552" cy="68129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84" name="Picture 208">
            <a:extLst>
              <a:ext uri="{FF2B5EF4-FFF2-40B4-BE49-F238E27FC236}">
                <a16:creationId xmlns:a16="http://schemas.microsoft.com/office/drawing/2014/main" id="{00000000-0008-0000-0200-00005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85476" y="9284667"/>
            <a:ext cx="791499" cy="722404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85" name="Picture 211">
            <a:extLst>
              <a:ext uri="{FF2B5EF4-FFF2-40B4-BE49-F238E27FC236}">
                <a16:creationId xmlns:a16="http://schemas.microsoft.com/office/drawing/2014/main" id="{00000000-0008-0000-0200-00005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44488" y="9273958"/>
            <a:ext cx="869587" cy="72729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</xdr:grpSp>
    <xdr:clientData/>
  </xdr:twoCellAnchor>
  <xdr:twoCellAnchor>
    <xdr:from>
      <xdr:col>21</xdr:col>
      <xdr:colOff>66675</xdr:colOff>
      <xdr:row>29</xdr:row>
      <xdr:rowOff>0</xdr:rowOff>
    </xdr:from>
    <xdr:to>
      <xdr:col>21</xdr:col>
      <xdr:colOff>66675</xdr:colOff>
      <xdr:row>29</xdr:row>
      <xdr:rowOff>0</xdr:rowOff>
    </xdr:to>
    <xdr:sp macro="" textlink="">
      <xdr:nvSpPr>
        <xdr:cNvPr id="93" name="Line 11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>
          <a:spLocks noChangeShapeType="1"/>
        </xdr:cNvSpPr>
      </xdr:nvSpPr>
      <xdr:spPr bwMode="auto">
        <a:xfrm>
          <a:off x="5800725" y="4171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66675</xdr:colOff>
      <xdr:row>35</xdr:row>
      <xdr:rowOff>0</xdr:rowOff>
    </xdr:from>
    <xdr:to>
      <xdr:col>21</xdr:col>
      <xdr:colOff>66675</xdr:colOff>
      <xdr:row>35</xdr:row>
      <xdr:rowOff>0</xdr:rowOff>
    </xdr:to>
    <xdr:sp macro="" textlink="">
      <xdr:nvSpPr>
        <xdr:cNvPr id="94" name="Line 11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>
          <a:spLocks noChangeShapeType="1"/>
        </xdr:cNvSpPr>
      </xdr:nvSpPr>
      <xdr:spPr bwMode="auto">
        <a:xfrm>
          <a:off x="5800725" y="5200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190501</xdr:colOff>
      <xdr:row>42</xdr:row>
      <xdr:rowOff>47624</xdr:rowOff>
    </xdr:from>
    <xdr:to>
      <xdr:col>24</xdr:col>
      <xdr:colOff>123826</xdr:colOff>
      <xdr:row>44</xdr:row>
      <xdr:rowOff>114299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 bwMode="auto">
        <a:xfrm>
          <a:off x="3133726" y="7258049"/>
          <a:ext cx="3581400" cy="409575"/>
        </a:xfrm>
        <a:prstGeom prst="bracketPair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200025</xdr:colOff>
      <xdr:row>49</xdr:row>
      <xdr:rowOff>19049</xdr:rowOff>
    </xdr:from>
    <xdr:to>
      <xdr:col>25</xdr:col>
      <xdr:colOff>161924</xdr:colOff>
      <xdr:row>51</xdr:row>
      <xdr:rowOff>19050</xdr:rowOff>
    </xdr:to>
    <xdr:sp macro="" textlink="">
      <xdr:nvSpPr>
        <xdr:cNvPr id="27" name="大かっこ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 bwMode="auto">
        <a:xfrm>
          <a:off x="3143250" y="8343899"/>
          <a:ext cx="3886199" cy="342901"/>
        </a:xfrm>
        <a:prstGeom prst="bracketPair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314325</xdr:colOff>
      <xdr:row>0</xdr:row>
      <xdr:rowOff>133350</xdr:rowOff>
    </xdr:from>
    <xdr:to>
      <xdr:col>31</xdr:col>
      <xdr:colOff>290079</xdr:colOff>
      <xdr:row>8</xdr:row>
      <xdr:rowOff>6928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7324725" y="13335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作成は「入力ページ」を選択して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19</xdr:col>
      <xdr:colOff>85724</xdr:colOff>
      <xdr:row>39</xdr:row>
      <xdr:rowOff>28575</xdr:rowOff>
    </xdr:from>
    <xdr:to>
      <xdr:col>25</xdr:col>
      <xdr:colOff>161925</xdr:colOff>
      <xdr:row>41</xdr:row>
      <xdr:rowOff>142875</xdr:rowOff>
    </xdr:to>
    <xdr:sp macro="" textlink="">
      <xdr:nvSpPr>
        <xdr:cNvPr id="29" name="大かっこ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 bwMode="auto">
        <a:xfrm>
          <a:off x="5162549" y="6715125"/>
          <a:ext cx="1733551" cy="457200"/>
        </a:xfrm>
        <a:prstGeom prst="bracketPair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44</xdr:row>
      <xdr:rowOff>19051</xdr:rowOff>
    </xdr:from>
    <xdr:to>
      <xdr:col>11</xdr:col>
      <xdr:colOff>352425</xdr:colOff>
      <xdr:row>50</xdr:row>
      <xdr:rowOff>209550</xdr:rowOff>
    </xdr:to>
    <xdr:sp macro="" textlink="">
      <xdr:nvSpPr>
        <xdr:cNvPr id="53251" name="AutoShape 3">
          <a:extLst>
            <a:ext uri="{FF2B5EF4-FFF2-40B4-BE49-F238E27FC236}">
              <a16:creationId xmlns:a16="http://schemas.microsoft.com/office/drawing/2014/main" id="{00000000-0008-0000-0300-000003D00000}"/>
            </a:ext>
          </a:extLst>
        </xdr:cNvPr>
        <xdr:cNvSpPr>
          <a:spLocks noChangeArrowheads="1"/>
        </xdr:cNvSpPr>
      </xdr:nvSpPr>
      <xdr:spPr bwMode="auto">
        <a:xfrm>
          <a:off x="285750" y="8848726"/>
          <a:ext cx="6162675" cy="2247899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99171</xdr:colOff>
      <xdr:row>0</xdr:row>
      <xdr:rowOff>64434</xdr:rowOff>
    </xdr:from>
    <xdr:to>
      <xdr:col>12</xdr:col>
      <xdr:colOff>419099</xdr:colOff>
      <xdr:row>2</xdr:row>
      <xdr:rowOff>39221</xdr:rowOff>
    </xdr:to>
    <xdr:sp macro="" textlink="">
      <xdr:nvSpPr>
        <xdr:cNvPr id="226" name="Rectangle 2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>
          <a:spLocks noChangeArrowheads="1"/>
        </xdr:cNvSpPr>
      </xdr:nvSpPr>
      <xdr:spPr bwMode="auto">
        <a:xfrm>
          <a:off x="99171" y="64434"/>
          <a:ext cx="6815978" cy="479612"/>
        </a:xfrm>
        <a:prstGeom prst="rect">
          <a:avLst/>
        </a:prstGeom>
        <a:solidFill>
          <a:srgbClr val="FF9900"/>
        </a:solidFill>
        <a:ln w="9525">
          <a:solidFill>
            <a:srgbClr val="FF99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981075</xdr:colOff>
      <xdr:row>43</xdr:row>
      <xdr:rowOff>28575</xdr:rowOff>
    </xdr:from>
    <xdr:to>
      <xdr:col>7</xdr:col>
      <xdr:colOff>200025</xdr:colOff>
      <xdr:row>43</xdr:row>
      <xdr:rowOff>161925</xdr:rowOff>
    </xdr:to>
    <xdr:sp macro="" textlink="">
      <xdr:nvSpPr>
        <xdr:cNvPr id="53258" name="WordArt 10">
          <a:extLst>
            <a:ext uri="{FF2B5EF4-FFF2-40B4-BE49-F238E27FC236}">
              <a16:creationId xmlns:a16="http://schemas.microsoft.com/office/drawing/2014/main" id="{00000000-0008-0000-0300-00000AD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504950" y="8362950"/>
          <a:ext cx="3333750" cy="133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6600" mc:Ignorable="a14" a14:legacySpreadsheetColorIndex="53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☆気になったことがあったら書きとめておきましょう</a:t>
          </a:r>
        </a:p>
      </xdr:txBody>
    </xdr:sp>
    <xdr:clientData/>
  </xdr:twoCellAnchor>
  <xdr:twoCellAnchor>
    <xdr:from>
      <xdr:col>0</xdr:col>
      <xdr:colOff>309840</xdr:colOff>
      <xdr:row>5</xdr:row>
      <xdr:rowOff>39782</xdr:rowOff>
    </xdr:from>
    <xdr:to>
      <xdr:col>12</xdr:col>
      <xdr:colOff>438150</xdr:colOff>
      <xdr:row>20</xdr:row>
      <xdr:rowOff>133351</xdr:rowOff>
    </xdr:to>
    <xdr:sp macro="" textlink="">
      <xdr:nvSpPr>
        <xdr:cNvPr id="53259" name="AutoShape 11">
          <a:extLst>
            <a:ext uri="{FF2B5EF4-FFF2-40B4-BE49-F238E27FC236}">
              <a16:creationId xmlns:a16="http://schemas.microsoft.com/office/drawing/2014/main" id="{00000000-0008-0000-0300-00000BD00000}"/>
            </a:ext>
          </a:extLst>
        </xdr:cNvPr>
        <xdr:cNvSpPr>
          <a:spLocks noChangeArrowheads="1"/>
        </xdr:cNvSpPr>
      </xdr:nvSpPr>
      <xdr:spPr bwMode="auto">
        <a:xfrm>
          <a:off x="309840" y="1268507"/>
          <a:ext cx="6624360" cy="2446244"/>
        </a:xfrm>
        <a:prstGeom prst="roundRect">
          <a:avLst>
            <a:gd name="adj" fmla="val 16667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round/>
          <a:headEnd/>
          <a:tailEnd/>
        </a:ln>
      </xdr:spPr>
    </xdr:sp>
    <xdr:clientData/>
  </xdr:twoCellAnchor>
  <xdr:twoCellAnchor>
    <xdr:from>
      <xdr:col>0</xdr:col>
      <xdr:colOff>168088</xdr:colOff>
      <xdr:row>24</xdr:row>
      <xdr:rowOff>31377</xdr:rowOff>
    </xdr:from>
    <xdr:to>
      <xdr:col>11</xdr:col>
      <xdr:colOff>0</xdr:colOff>
      <xdr:row>36</xdr:row>
      <xdr:rowOff>38101</xdr:rowOff>
    </xdr:to>
    <xdr:sp macro="" textlink="">
      <xdr:nvSpPr>
        <xdr:cNvPr id="53261" name="AutoShape 13">
          <a:extLst>
            <a:ext uri="{FF2B5EF4-FFF2-40B4-BE49-F238E27FC236}">
              <a16:creationId xmlns:a16="http://schemas.microsoft.com/office/drawing/2014/main" id="{00000000-0008-0000-0300-00000DD00000}"/>
            </a:ext>
          </a:extLst>
        </xdr:cNvPr>
        <xdr:cNvSpPr>
          <a:spLocks noChangeArrowheads="1"/>
        </xdr:cNvSpPr>
      </xdr:nvSpPr>
      <xdr:spPr bwMode="auto">
        <a:xfrm>
          <a:off x="168088" y="4412877"/>
          <a:ext cx="6375587" cy="2692774"/>
        </a:xfrm>
        <a:prstGeom prst="roundRect">
          <a:avLst>
            <a:gd name="adj" fmla="val 16667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round/>
          <a:headEnd/>
          <a:tailEnd/>
        </a:ln>
      </xdr:spPr>
    </xdr:sp>
    <xdr:clientData/>
  </xdr:twoCellAnchor>
  <xdr:twoCellAnchor>
    <xdr:from>
      <xdr:col>3</xdr:col>
      <xdr:colOff>342900</xdr:colOff>
      <xdr:row>1</xdr:row>
      <xdr:rowOff>30816</xdr:rowOff>
    </xdr:from>
    <xdr:to>
      <xdr:col>8</xdr:col>
      <xdr:colOff>110378</xdr:colOff>
      <xdr:row>1</xdr:row>
      <xdr:rowOff>351304</xdr:rowOff>
    </xdr:to>
    <xdr:sp macro="" textlink="">
      <xdr:nvSpPr>
        <xdr:cNvPr id="53265" name="WordArt 17">
          <a:extLst>
            <a:ext uri="{FF2B5EF4-FFF2-40B4-BE49-F238E27FC236}">
              <a16:creationId xmlns:a16="http://schemas.microsoft.com/office/drawing/2014/main" id="{00000000-0008-0000-0300-000011D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400300" y="154641"/>
          <a:ext cx="2263028" cy="320488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19050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生 い 立 ち</a:t>
          </a:r>
        </a:p>
      </xdr:txBody>
    </xdr:sp>
    <xdr:clientData/>
  </xdr:twoCellAnchor>
  <xdr:twoCellAnchor>
    <xdr:from>
      <xdr:col>0</xdr:col>
      <xdr:colOff>466725</xdr:colOff>
      <xdr:row>36</xdr:row>
      <xdr:rowOff>142875</xdr:rowOff>
    </xdr:from>
    <xdr:to>
      <xdr:col>5</xdr:col>
      <xdr:colOff>352425</xdr:colOff>
      <xdr:row>37</xdr:row>
      <xdr:rowOff>95250</xdr:rowOff>
    </xdr:to>
    <xdr:sp macro="" textlink="">
      <xdr:nvSpPr>
        <xdr:cNvPr id="53274" name="WordArt 26">
          <a:extLst>
            <a:ext uri="{FF2B5EF4-FFF2-40B4-BE49-F238E27FC236}">
              <a16:creationId xmlns:a16="http://schemas.microsoft.com/office/drawing/2014/main" id="{00000000-0008-0000-0300-00001AD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66725" y="7077075"/>
          <a:ext cx="3609975" cy="133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6600" mc:Ignorable="a14" a14:legacySpreadsheetColorIndex="53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＊母子健康手帳を参考にしながら、記入しましょう</a:t>
          </a:r>
        </a:p>
      </xdr:txBody>
    </xdr:sp>
    <xdr:clientData/>
  </xdr:twoCellAnchor>
  <xdr:twoCellAnchor editAs="oneCell">
    <xdr:from>
      <xdr:col>11</xdr:col>
      <xdr:colOff>47625</xdr:colOff>
      <xdr:row>47</xdr:row>
      <xdr:rowOff>276225</xdr:rowOff>
    </xdr:from>
    <xdr:to>
      <xdr:col>12</xdr:col>
      <xdr:colOff>400050</xdr:colOff>
      <xdr:row>50</xdr:row>
      <xdr:rowOff>142874</xdr:rowOff>
    </xdr:to>
    <xdr:pic>
      <xdr:nvPicPr>
        <xdr:cNvPr id="53281" name="Picture 33">
          <a:extLst>
            <a:ext uri="{FF2B5EF4-FFF2-40B4-BE49-F238E27FC236}">
              <a16:creationId xmlns:a16="http://schemas.microsoft.com/office/drawing/2014/main" id="{00000000-0008-0000-0300-000021D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10134600"/>
          <a:ext cx="752475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476250</xdr:colOff>
      <xdr:row>44</xdr:row>
      <xdr:rowOff>304800</xdr:rowOff>
    </xdr:from>
    <xdr:to>
      <xdr:col>1</xdr:col>
      <xdr:colOff>28575</xdr:colOff>
      <xdr:row>45</xdr:row>
      <xdr:rowOff>45719</xdr:rowOff>
    </xdr:to>
    <xdr:sp macro="" textlink="">
      <xdr:nvSpPr>
        <xdr:cNvPr id="5" name="フローチャート: 結合子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 bwMode="auto">
        <a:xfrm>
          <a:off x="476250" y="8858250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466725</xdr:colOff>
      <xdr:row>45</xdr:row>
      <xdr:rowOff>304800</xdr:rowOff>
    </xdr:from>
    <xdr:to>
      <xdr:col>1</xdr:col>
      <xdr:colOff>19050</xdr:colOff>
      <xdr:row>46</xdr:row>
      <xdr:rowOff>45719</xdr:rowOff>
    </xdr:to>
    <xdr:sp macro="" textlink="">
      <xdr:nvSpPr>
        <xdr:cNvPr id="229" name="フローチャート: 結合子 228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/>
      </xdr:nvSpPr>
      <xdr:spPr bwMode="auto">
        <a:xfrm>
          <a:off x="466725" y="9201150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457200</xdr:colOff>
      <xdr:row>46</xdr:row>
      <xdr:rowOff>295275</xdr:rowOff>
    </xdr:from>
    <xdr:to>
      <xdr:col>1</xdr:col>
      <xdr:colOff>9525</xdr:colOff>
      <xdr:row>47</xdr:row>
      <xdr:rowOff>36194</xdr:rowOff>
    </xdr:to>
    <xdr:sp macro="" textlink="">
      <xdr:nvSpPr>
        <xdr:cNvPr id="230" name="フローチャート: 結合子 229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/>
      </xdr:nvSpPr>
      <xdr:spPr bwMode="auto">
        <a:xfrm>
          <a:off x="457200" y="9534525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466725</xdr:colOff>
      <xdr:row>47</xdr:row>
      <xdr:rowOff>314325</xdr:rowOff>
    </xdr:from>
    <xdr:to>
      <xdr:col>1</xdr:col>
      <xdr:colOff>19050</xdr:colOff>
      <xdr:row>48</xdr:row>
      <xdr:rowOff>55244</xdr:rowOff>
    </xdr:to>
    <xdr:sp macro="" textlink="">
      <xdr:nvSpPr>
        <xdr:cNvPr id="231" name="フローチャート: 結合子 230">
          <a:extLst>
            <a:ext uri="{FF2B5EF4-FFF2-40B4-BE49-F238E27FC236}">
              <a16:creationId xmlns:a16="http://schemas.microsoft.com/office/drawing/2014/main" id="{00000000-0008-0000-0300-0000E7000000}"/>
            </a:ext>
          </a:extLst>
        </xdr:cNvPr>
        <xdr:cNvSpPr/>
      </xdr:nvSpPr>
      <xdr:spPr bwMode="auto">
        <a:xfrm>
          <a:off x="466725" y="9896475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466725</xdr:colOff>
      <xdr:row>48</xdr:row>
      <xdr:rowOff>295275</xdr:rowOff>
    </xdr:from>
    <xdr:to>
      <xdr:col>1</xdr:col>
      <xdr:colOff>19050</xdr:colOff>
      <xdr:row>49</xdr:row>
      <xdr:rowOff>36194</xdr:rowOff>
    </xdr:to>
    <xdr:sp macro="" textlink="">
      <xdr:nvSpPr>
        <xdr:cNvPr id="232" name="フローチャート: 結合子 231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/>
      </xdr:nvSpPr>
      <xdr:spPr bwMode="auto">
        <a:xfrm>
          <a:off x="466725" y="10220325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571500</xdr:colOff>
      <xdr:row>44</xdr:row>
      <xdr:rowOff>295275</xdr:rowOff>
    </xdr:from>
    <xdr:to>
      <xdr:col>11</xdr:col>
      <xdr:colOff>47625</xdr:colOff>
      <xdr:row>45</xdr:row>
      <xdr:rowOff>36194</xdr:rowOff>
    </xdr:to>
    <xdr:sp macro="" textlink="">
      <xdr:nvSpPr>
        <xdr:cNvPr id="234" name="フローチャート: 結合子 233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/>
      </xdr:nvSpPr>
      <xdr:spPr bwMode="auto">
        <a:xfrm>
          <a:off x="6515100" y="8848725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571500</xdr:colOff>
      <xdr:row>45</xdr:row>
      <xdr:rowOff>304800</xdr:rowOff>
    </xdr:from>
    <xdr:to>
      <xdr:col>11</xdr:col>
      <xdr:colOff>47625</xdr:colOff>
      <xdr:row>46</xdr:row>
      <xdr:rowOff>45719</xdr:rowOff>
    </xdr:to>
    <xdr:sp macro="" textlink="">
      <xdr:nvSpPr>
        <xdr:cNvPr id="235" name="フローチャート: 結合子 234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/>
      </xdr:nvSpPr>
      <xdr:spPr bwMode="auto">
        <a:xfrm>
          <a:off x="6515100" y="9201150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571500</xdr:colOff>
      <xdr:row>46</xdr:row>
      <xdr:rowOff>304800</xdr:rowOff>
    </xdr:from>
    <xdr:to>
      <xdr:col>11</xdr:col>
      <xdr:colOff>47625</xdr:colOff>
      <xdr:row>47</xdr:row>
      <xdr:rowOff>45719</xdr:rowOff>
    </xdr:to>
    <xdr:sp macro="" textlink="">
      <xdr:nvSpPr>
        <xdr:cNvPr id="236" name="フローチャート: 結合子 235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/>
      </xdr:nvSpPr>
      <xdr:spPr bwMode="auto">
        <a:xfrm>
          <a:off x="6515100" y="9544050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457200</xdr:colOff>
      <xdr:row>21</xdr:row>
      <xdr:rowOff>38100</xdr:rowOff>
    </xdr:from>
    <xdr:to>
      <xdr:col>5</xdr:col>
      <xdr:colOff>342900</xdr:colOff>
      <xdr:row>21</xdr:row>
      <xdr:rowOff>171450</xdr:rowOff>
    </xdr:to>
    <xdr:sp macro="" textlink="">
      <xdr:nvSpPr>
        <xdr:cNvPr id="238" name="WordArt 26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57200" y="3800475"/>
          <a:ext cx="3333750" cy="133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6600" mc:Ignorable="a14" a14:legacySpreadsheetColorIndex="53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＊母子健康手帳を参考にしながら、記入しましょう</a:t>
          </a:r>
        </a:p>
      </xdr:txBody>
    </xdr:sp>
    <xdr:clientData/>
  </xdr:twoCellAnchor>
  <xdr:twoCellAnchor>
    <xdr:from>
      <xdr:col>4</xdr:col>
      <xdr:colOff>409576</xdr:colOff>
      <xdr:row>6</xdr:row>
      <xdr:rowOff>19053</xdr:rowOff>
    </xdr:from>
    <xdr:to>
      <xdr:col>10</xdr:col>
      <xdr:colOff>409575</xdr:colOff>
      <xdr:row>8</xdr:row>
      <xdr:rowOff>76201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 bwMode="auto">
        <a:xfrm>
          <a:off x="2914651" y="1428753"/>
          <a:ext cx="3076574" cy="419098"/>
        </a:xfrm>
        <a:prstGeom prst="bracketPair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323850</xdr:colOff>
      <xdr:row>13</xdr:row>
      <xdr:rowOff>38099</xdr:rowOff>
    </xdr:from>
    <xdr:to>
      <xdr:col>10</xdr:col>
      <xdr:colOff>238125</xdr:colOff>
      <xdr:row>15</xdr:row>
      <xdr:rowOff>161924</xdr:rowOff>
    </xdr:to>
    <xdr:sp macro="" textlink="">
      <xdr:nvSpPr>
        <xdr:cNvPr id="24" name="大かっこ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 bwMode="auto">
        <a:xfrm>
          <a:off x="2524125" y="2352674"/>
          <a:ext cx="2990850" cy="485775"/>
        </a:xfrm>
        <a:prstGeom prst="bracketPair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285750</xdr:colOff>
      <xdr:row>17</xdr:row>
      <xdr:rowOff>38099</xdr:rowOff>
    </xdr:from>
    <xdr:to>
      <xdr:col>9</xdr:col>
      <xdr:colOff>200025</xdr:colOff>
      <xdr:row>19</xdr:row>
      <xdr:rowOff>161924</xdr:rowOff>
    </xdr:to>
    <xdr:sp macro="" textlink="">
      <xdr:nvSpPr>
        <xdr:cNvPr id="25" name="大かっこ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 bwMode="auto">
        <a:xfrm>
          <a:off x="2486025" y="3076574"/>
          <a:ext cx="2990850" cy="485775"/>
        </a:xfrm>
        <a:prstGeom prst="bracketPair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10</xdr:col>
      <xdr:colOff>428625</xdr:colOff>
      <xdr:row>1</xdr:row>
      <xdr:rowOff>142875</xdr:rowOff>
    </xdr:from>
    <xdr:to>
      <xdr:col>12</xdr:col>
      <xdr:colOff>266700</xdr:colOff>
      <xdr:row>4</xdr:row>
      <xdr:rowOff>238124</xdr:rowOff>
    </xdr:to>
    <xdr:pic>
      <xdr:nvPicPr>
        <xdr:cNvPr id="26" name="Picture 33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0275" y="266700"/>
          <a:ext cx="752475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476250</xdr:colOff>
      <xdr:row>45</xdr:row>
      <xdr:rowOff>304800</xdr:rowOff>
    </xdr:from>
    <xdr:to>
      <xdr:col>1</xdr:col>
      <xdr:colOff>28575</xdr:colOff>
      <xdr:row>46</xdr:row>
      <xdr:rowOff>45719</xdr:rowOff>
    </xdr:to>
    <xdr:sp macro="" textlink="">
      <xdr:nvSpPr>
        <xdr:cNvPr id="61" name="フローチャート: 結合子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/>
      </xdr:nvSpPr>
      <xdr:spPr bwMode="auto">
        <a:xfrm>
          <a:off x="476250" y="8858250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476250</xdr:colOff>
      <xdr:row>46</xdr:row>
      <xdr:rowOff>304800</xdr:rowOff>
    </xdr:from>
    <xdr:to>
      <xdr:col>1</xdr:col>
      <xdr:colOff>28575</xdr:colOff>
      <xdr:row>47</xdr:row>
      <xdr:rowOff>45719</xdr:rowOff>
    </xdr:to>
    <xdr:sp macro="" textlink="">
      <xdr:nvSpPr>
        <xdr:cNvPr id="62" name="フローチャート: 結合子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/>
      </xdr:nvSpPr>
      <xdr:spPr bwMode="auto">
        <a:xfrm>
          <a:off x="476250" y="8858250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476250</xdr:colOff>
      <xdr:row>47</xdr:row>
      <xdr:rowOff>304800</xdr:rowOff>
    </xdr:from>
    <xdr:to>
      <xdr:col>1</xdr:col>
      <xdr:colOff>28575</xdr:colOff>
      <xdr:row>48</xdr:row>
      <xdr:rowOff>45719</xdr:rowOff>
    </xdr:to>
    <xdr:sp macro="" textlink="">
      <xdr:nvSpPr>
        <xdr:cNvPr id="63" name="フローチャート: 結合子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/>
      </xdr:nvSpPr>
      <xdr:spPr bwMode="auto">
        <a:xfrm>
          <a:off x="476250" y="8858250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17</xdr:col>
      <xdr:colOff>394854</xdr:colOff>
      <xdr:row>6</xdr:row>
      <xdr:rowOff>25978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7677150" y="17145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作成は「入力ページ」を選択して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0</xdr:col>
      <xdr:colOff>466725</xdr:colOff>
      <xdr:row>49</xdr:row>
      <xdr:rowOff>285750</xdr:rowOff>
    </xdr:from>
    <xdr:to>
      <xdr:col>1</xdr:col>
      <xdr:colOff>19050</xdr:colOff>
      <xdr:row>50</xdr:row>
      <xdr:rowOff>26669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CBEE7C91-7B0C-4AE3-88ED-437AE8025276}"/>
            </a:ext>
          </a:extLst>
        </xdr:cNvPr>
        <xdr:cNvSpPr/>
      </xdr:nvSpPr>
      <xdr:spPr bwMode="auto">
        <a:xfrm>
          <a:off x="466725" y="10829925"/>
          <a:ext cx="76200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485775</xdr:colOff>
      <xdr:row>47</xdr:row>
      <xdr:rowOff>304800</xdr:rowOff>
    </xdr:from>
    <xdr:to>
      <xdr:col>11</xdr:col>
      <xdr:colOff>19050</xdr:colOff>
      <xdr:row>48</xdr:row>
      <xdr:rowOff>45719</xdr:rowOff>
    </xdr:to>
    <xdr:sp macro="" textlink="">
      <xdr:nvSpPr>
        <xdr:cNvPr id="6" name="フローチャート: 結合子 5">
          <a:extLst>
            <a:ext uri="{FF2B5EF4-FFF2-40B4-BE49-F238E27FC236}">
              <a16:creationId xmlns:a16="http://schemas.microsoft.com/office/drawing/2014/main" id="{FA1C6105-FF57-4CCC-992D-985C6CA4464E}"/>
            </a:ext>
          </a:extLst>
        </xdr:cNvPr>
        <xdr:cNvSpPr/>
      </xdr:nvSpPr>
      <xdr:spPr bwMode="auto">
        <a:xfrm>
          <a:off x="6067425" y="10163175"/>
          <a:ext cx="47625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504825</xdr:colOff>
      <xdr:row>48</xdr:row>
      <xdr:rowOff>304800</xdr:rowOff>
    </xdr:from>
    <xdr:to>
      <xdr:col>11</xdr:col>
      <xdr:colOff>38100</xdr:colOff>
      <xdr:row>49</xdr:row>
      <xdr:rowOff>45719</xdr:rowOff>
    </xdr:to>
    <xdr:sp macro="" textlink="">
      <xdr:nvSpPr>
        <xdr:cNvPr id="7" name="フローチャート: 結合子 6">
          <a:extLst>
            <a:ext uri="{FF2B5EF4-FFF2-40B4-BE49-F238E27FC236}">
              <a16:creationId xmlns:a16="http://schemas.microsoft.com/office/drawing/2014/main" id="{C6072DAD-C9E3-4E8D-81F5-1D46A40D7F4C}"/>
            </a:ext>
          </a:extLst>
        </xdr:cNvPr>
        <xdr:cNvSpPr/>
      </xdr:nvSpPr>
      <xdr:spPr bwMode="auto">
        <a:xfrm>
          <a:off x="6086475" y="10506075"/>
          <a:ext cx="47625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485775</xdr:colOff>
      <xdr:row>49</xdr:row>
      <xdr:rowOff>314325</xdr:rowOff>
    </xdr:from>
    <xdr:to>
      <xdr:col>11</xdr:col>
      <xdr:colOff>19050</xdr:colOff>
      <xdr:row>50</xdr:row>
      <xdr:rowOff>55244</xdr:rowOff>
    </xdr:to>
    <xdr:sp macro="" textlink="">
      <xdr:nvSpPr>
        <xdr:cNvPr id="8" name="フローチャート: 結合子 7">
          <a:extLst>
            <a:ext uri="{FF2B5EF4-FFF2-40B4-BE49-F238E27FC236}">
              <a16:creationId xmlns:a16="http://schemas.microsoft.com/office/drawing/2014/main" id="{7D89F4FC-564B-4006-8C8D-F43B1EF1A760}"/>
            </a:ext>
          </a:extLst>
        </xdr:cNvPr>
        <xdr:cNvSpPr/>
      </xdr:nvSpPr>
      <xdr:spPr bwMode="auto">
        <a:xfrm>
          <a:off x="6067425" y="10858500"/>
          <a:ext cx="47625" cy="83819"/>
        </a:xfrm>
        <a:prstGeom prst="flowChartConnector">
          <a:avLst/>
        </a:prstGeom>
        <a:solidFill>
          <a:srgbClr val="FF660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0</xdr:rowOff>
    </xdr:from>
    <xdr:to>
      <xdr:col>40</xdr:col>
      <xdr:colOff>3362</xdr:colOff>
      <xdr:row>3</xdr:row>
      <xdr:rowOff>133350</xdr:rowOff>
    </xdr:to>
    <xdr:sp macro="" textlink="">
      <xdr:nvSpPr>
        <xdr:cNvPr id="108" name="Rectangle 2">
          <a:extLst>
            <a:ext uri="{FF2B5EF4-FFF2-40B4-BE49-F238E27FC236}">
              <a16:creationId xmlns:a16="http://schemas.microsoft.com/office/drawing/2014/main" id="{00000000-0008-0000-0400-00006C000000}"/>
            </a:ext>
          </a:extLst>
        </xdr:cNvPr>
        <xdr:cNvSpPr>
          <a:spLocks noChangeArrowheads="1"/>
        </xdr:cNvSpPr>
      </xdr:nvSpPr>
      <xdr:spPr bwMode="auto">
        <a:xfrm>
          <a:off x="19050" y="171450"/>
          <a:ext cx="7070912" cy="476250"/>
        </a:xfrm>
        <a:prstGeom prst="rect">
          <a:avLst/>
        </a:prstGeom>
        <a:solidFill>
          <a:srgbClr val="FF9900"/>
        </a:solidFill>
        <a:ln w="9525">
          <a:solidFill>
            <a:srgbClr val="FF99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62</xdr:row>
      <xdr:rowOff>104775</xdr:rowOff>
    </xdr:from>
    <xdr:to>
      <xdr:col>8</xdr:col>
      <xdr:colOff>66675</xdr:colOff>
      <xdr:row>64</xdr:row>
      <xdr:rowOff>95250</xdr:rowOff>
    </xdr:to>
    <xdr:grpSp>
      <xdr:nvGrpSpPr>
        <xdr:cNvPr id="51204" name="Group 4">
          <a:extLst>
            <a:ext uri="{FF2B5EF4-FFF2-40B4-BE49-F238E27FC236}">
              <a16:creationId xmlns:a16="http://schemas.microsoft.com/office/drawing/2014/main" id="{00000000-0008-0000-0400-000004C80000}"/>
            </a:ext>
          </a:extLst>
        </xdr:cNvPr>
        <xdr:cNvGrpSpPr>
          <a:grpSpLocks/>
        </xdr:cNvGrpSpPr>
      </xdr:nvGrpSpPr>
      <xdr:grpSpPr bwMode="auto">
        <a:xfrm>
          <a:off x="38100" y="11391900"/>
          <a:ext cx="1495425" cy="333375"/>
          <a:chOff x="245" y="1119"/>
          <a:chExt cx="161" cy="35"/>
        </a:xfrm>
        <a:solidFill>
          <a:srgbClr val="FF9900"/>
        </a:solidFill>
      </xdr:grpSpPr>
      <xdr:sp macro="" textlink="">
        <xdr:nvSpPr>
          <xdr:cNvPr id="51205" name="AutoShape 5">
            <a:extLst>
              <a:ext uri="{FF2B5EF4-FFF2-40B4-BE49-F238E27FC236}">
                <a16:creationId xmlns:a16="http://schemas.microsoft.com/office/drawing/2014/main" id="{00000000-0008-0000-0400-000005C80000}"/>
              </a:ext>
            </a:extLst>
          </xdr:cNvPr>
          <xdr:cNvSpPr>
            <a:spLocks noChangeArrowheads="1"/>
          </xdr:cNvSpPr>
        </xdr:nvSpPr>
        <xdr:spPr bwMode="auto">
          <a:xfrm>
            <a:off x="245" y="1119"/>
            <a:ext cx="161" cy="35"/>
          </a:xfrm>
          <a:prstGeom prst="roundRect">
            <a:avLst>
              <a:gd name="adj" fmla="val 16667"/>
            </a:avLst>
          </a:prstGeom>
          <a:grpFill/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06" name="WordArt 6">
            <a:extLst>
              <a:ext uri="{FF2B5EF4-FFF2-40B4-BE49-F238E27FC236}">
                <a16:creationId xmlns:a16="http://schemas.microsoft.com/office/drawing/2014/main" id="{00000000-0008-0000-0400-000006C8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284" y="1121"/>
            <a:ext cx="87" cy="30"/>
          </a:xfrm>
          <a:prstGeom prst="rect">
            <a:avLst/>
          </a:prstGeom>
          <a:grpFill/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1800" b="1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服　薬</a:t>
            </a:r>
          </a:p>
        </xdr:txBody>
      </xdr:sp>
    </xdr:grpSp>
    <xdr:clientData/>
  </xdr:twoCellAnchor>
  <xdr:twoCellAnchor>
    <xdr:from>
      <xdr:col>0</xdr:col>
      <xdr:colOff>66675</xdr:colOff>
      <xdr:row>74</xdr:row>
      <xdr:rowOff>9525</xdr:rowOff>
    </xdr:from>
    <xdr:to>
      <xdr:col>9</xdr:col>
      <xdr:colOff>57150</xdr:colOff>
      <xdr:row>76</xdr:row>
      <xdr:rowOff>9525</xdr:rowOff>
    </xdr:to>
    <xdr:grpSp>
      <xdr:nvGrpSpPr>
        <xdr:cNvPr id="51207" name="Group 7">
          <a:extLst>
            <a:ext uri="{FF2B5EF4-FFF2-40B4-BE49-F238E27FC236}">
              <a16:creationId xmlns:a16="http://schemas.microsoft.com/office/drawing/2014/main" id="{00000000-0008-0000-0400-000007C80000}"/>
            </a:ext>
          </a:extLst>
        </xdr:cNvPr>
        <xdr:cNvGrpSpPr>
          <a:grpSpLocks/>
        </xdr:cNvGrpSpPr>
      </xdr:nvGrpSpPr>
      <xdr:grpSpPr bwMode="auto">
        <a:xfrm>
          <a:off x="66675" y="14554200"/>
          <a:ext cx="1628775" cy="342900"/>
          <a:chOff x="255" y="1498"/>
          <a:chExt cx="161" cy="35"/>
        </a:xfrm>
        <a:solidFill>
          <a:srgbClr val="FF9900"/>
        </a:solidFill>
      </xdr:grpSpPr>
      <xdr:sp macro="" textlink="">
        <xdr:nvSpPr>
          <xdr:cNvPr id="51208" name="AutoShape 8">
            <a:extLst>
              <a:ext uri="{FF2B5EF4-FFF2-40B4-BE49-F238E27FC236}">
                <a16:creationId xmlns:a16="http://schemas.microsoft.com/office/drawing/2014/main" id="{00000000-0008-0000-0400-000008C80000}"/>
              </a:ext>
            </a:extLst>
          </xdr:cNvPr>
          <xdr:cNvSpPr>
            <a:spLocks noChangeArrowheads="1"/>
          </xdr:cNvSpPr>
        </xdr:nvSpPr>
        <xdr:spPr bwMode="auto">
          <a:xfrm>
            <a:off x="255" y="1498"/>
            <a:ext cx="161" cy="35"/>
          </a:xfrm>
          <a:prstGeom prst="roundRect">
            <a:avLst>
              <a:gd name="adj" fmla="val 16667"/>
            </a:avLst>
          </a:prstGeom>
          <a:grpFill/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09" name="WordArt 9">
            <a:extLst>
              <a:ext uri="{FF2B5EF4-FFF2-40B4-BE49-F238E27FC236}">
                <a16:creationId xmlns:a16="http://schemas.microsoft.com/office/drawing/2014/main" id="{00000000-0008-0000-0400-000009C8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294" y="1500"/>
            <a:ext cx="87" cy="30"/>
          </a:xfrm>
          <a:prstGeom prst="rect">
            <a:avLst/>
          </a:prstGeom>
          <a:grpFill/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1800" b="1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特記事項</a:t>
            </a:r>
          </a:p>
        </xdr:txBody>
      </xdr:sp>
    </xdr:grpSp>
    <xdr:clientData/>
  </xdr:twoCellAnchor>
  <xdr:twoCellAnchor>
    <xdr:from>
      <xdr:col>0</xdr:col>
      <xdr:colOff>9525</xdr:colOff>
      <xdr:row>85</xdr:row>
      <xdr:rowOff>19050</xdr:rowOff>
    </xdr:from>
    <xdr:to>
      <xdr:col>9</xdr:col>
      <xdr:colOff>0</xdr:colOff>
      <xdr:row>87</xdr:row>
      <xdr:rowOff>9525</xdr:rowOff>
    </xdr:to>
    <xdr:grpSp>
      <xdr:nvGrpSpPr>
        <xdr:cNvPr id="51210" name="Group 10">
          <a:extLst>
            <a:ext uri="{FF2B5EF4-FFF2-40B4-BE49-F238E27FC236}">
              <a16:creationId xmlns:a16="http://schemas.microsoft.com/office/drawing/2014/main" id="{00000000-0008-0000-0400-00000AC80000}"/>
            </a:ext>
          </a:extLst>
        </xdr:cNvPr>
        <xdr:cNvGrpSpPr>
          <a:grpSpLocks/>
        </xdr:cNvGrpSpPr>
      </xdr:nvGrpSpPr>
      <xdr:grpSpPr bwMode="auto">
        <a:xfrm>
          <a:off x="9525" y="17649825"/>
          <a:ext cx="1628775" cy="333375"/>
          <a:chOff x="219" y="1750"/>
          <a:chExt cx="161" cy="35"/>
        </a:xfrm>
        <a:solidFill>
          <a:srgbClr val="FF9900"/>
        </a:solidFill>
      </xdr:grpSpPr>
      <xdr:sp macro="" textlink="">
        <xdr:nvSpPr>
          <xdr:cNvPr id="51211" name="AutoShape 11">
            <a:extLst>
              <a:ext uri="{FF2B5EF4-FFF2-40B4-BE49-F238E27FC236}">
                <a16:creationId xmlns:a16="http://schemas.microsoft.com/office/drawing/2014/main" id="{00000000-0008-0000-0400-00000BC80000}"/>
              </a:ext>
            </a:extLst>
          </xdr:cNvPr>
          <xdr:cNvSpPr>
            <a:spLocks noChangeArrowheads="1"/>
          </xdr:cNvSpPr>
        </xdr:nvSpPr>
        <xdr:spPr bwMode="auto">
          <a:xfrm>
            <a:off x="219" y="1750"/>
            <a:ext cx="161" cy="35"/>
          </a:xfrm>
          <a:prstGeom prst="roundRect">
            <a:avLst>
              <a:gd name="adj" fmla="val 16667"/>
            </a:avLst>
          </a:prstGeom>
          <a:grpFill/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12" name="WordArt 12">
            <a:extLst>
              <a:ext uri="{FF2B5EF4-FFF2-40B4-BE49-F238E27FC236}">
                <a16:creationId xmlns:a16="http://schemas.microsoft.com/office/drawing/2014/main" id="{00000000-0008-0000-0400-00000CC8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256" y="1752"/>
            <a:ext cx="89" cy="30"/>
          </a:xfrm>
          <a:prstGeom prst="rect">
            <a:avLst/>
          </a:prstGeom>
          <a:grpFill/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Overflow="clip" wrap="none" lIns="18288" tIns="0" rIns="0" bIns="0" fromWordArt="1" anchor="t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1800" b="1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既 往 歴</a:t>
            </a:r>
          </a:p>
        </xdr:txBody>
      </xdr:sp>
    </xdr:grpSp>
    <xdr:clientData/>
  </xdr:twoCellAnchor>
  <xdr:twoCellAnchor>
    <xdr:from>
      <xdr:col>1</xdr:col>
      <xdr:colOff>57150</xdr:colOff>
      <xdr:row>72</xdr:row>
      <xdr:rowOff>19050</xdr:rowOff>
    </xdr:from>
    <xdr:to>
      <xdr:col>29</xdr:col>
      <xdr:colOff>114300</xdr:colOff>
      <xdr:row>73</xdr:row>
      <xdr:rowOff>0</xdr:rowOff>
    </xdr:to>
    <xdr:sp macro="" textlink="">
      <xdr:nvSpPr>
        <xdr:cNvPr id="51234" name="WordArt 34">
          <a:extLst>
            <a:ext uri="{FF2B5EF4-FFF2-40B4-BE49-F238E27FC236}">
              <a16:creationId xmlns:a16="http://schemas.microsoft.com/office/drawing/2014/main" id="{00000000-0008-0000-0400-000022C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23850" y="14068425"/>
          <a:ext cx="4838700" cy="152400"/>
        </a:xfrm>
        <a:prstGeom prst="rect">
          <a:avLst/>
        </a:prstGeom>
        <a:extLs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val="FF3300"/>
              </a:solidFill>
              <a:effectLst/>
              <a:latin typeface="HG丸ｺﾞｼｯｸM-PRO"/>
              <a:ea typeface="HG丸ｺﾞｼｯｸM-PRO"/>
            </a:rPr>
            <a:t>＊服薬の欄が足りない場合は、このページを印刷して増やしてください。</a:t>
          </a:r>
        </a:p>
      </xdr:txBody>
    </xdr:sp>
    <xdr:clientData/>
  </xdr:twoCellAnchor>
  <xdr:twoCellAnchor>
    <xdr:from>
      <xdr:col>2</xdr:col>
      <xdr:colOff>19050</xdr:colOff>
      <xdr:row>60</xdr:row>
      <xdr:rowOff>114300</xdr:rowOff>
    </xdr:from>
    <xdr:to>
      <xdr:col>35</xdr:col>
      <xdr:colOff>133350</xdr:colOff>
      <xdr:row>61</xdr:row>
      <xdr:rowOff>95250</xdr:rowOff>
    </xdr:to>
    <xdr:sp macro="" textlink="">
      <xdr:nvSpPr>
        <xdr:cNvPr id="51236" name="WordArt 36">
          <a:extLst>
            <a:ext uri="{FF2B5EF4-FFF2-40B4-BE49-F238E27FC236}">
              <a16:creationId xmlns:a16="http://schemas.microsoft.com/office/drawing/2014/main" id="{00000000-0008-0000-0400-000024C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57200" y="10734675"/>
          <a:ext cx="5753100" cy="1524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val="FF3300"/>
              </a:solidFill>
              <a:effectLst/>
              <a:latin typeface="HG丸ｺﾞｼｯｸM-PRO"/>
              <a:ea typeface="HG丸ｺﾞｼｯｸM-PRO"/>
            </a:rPr>
            <a:t>＊いくつも医療機関にかかっている場合は、このページを印刷して増やしてください。</a:t>
          </a:r>
        </a:p>
      </xdr:txBody>
    </xdr:sp>
    <xdr:clientData/>
  </xdr:twoCellAnchor>
  <xdr:twoCellAnchor>
    <xdr:from>
      <xdr:col>2</xdr:col>
      <xdr:colOff>0</xdr:colOff>
      <xdr:row>45</xdr:row>
      <xdr:rowOff>161925</xdr:rowOff>
    </xdr:from>
    <xdr:to>
      <xdr:col>2</xdr:col>
      <xdr:colOff>0</xdr:colOff>
      <xdr:row>45</xdr:row>
      <xdr:rowOff>161925</xdr:rowOff>
    </xdr:to>
    <xdr:sp macro="" textlink="">
      <xdr:nvSpPr>
        <xdr:cNvPr id="51237" name="Line 37">
          <a:extLst>
            <a:ext uri="{FF2B5EF4-FFF2-40B4-BE49-F238E27FC236}">
              <a16:creationId xmlns:a16="http://schemas.microsoft.com/office/drawing/2014/main" id="{00000000-0008-0000-0400-000025C80000}"/>
            </a:ext>
          </a:extLst>
        </xdr:cNvPr>
        <xdr:cNvSpPr>
          <a:spLocks noChangeShapeType="1"/>
        </xdr:cNvSpPr>
      </xdr:nvSpPr>
      <xdr:spPr bwMode="auto">
        <a:xfrm>
          <a:off x="438150" y="821055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19050</xdr:colOff>
      <xdr:row>7</xdr:row>
      <xdr:rowOff>9525</xdr:rowOff>
    </xdr:from>
    <xdr:to>
      <xdr:col>39</xdr:col>
      <xdr:colOff>161925</xdr:colOff>
      <xdr:row>19</xdr:row>
      <xdr:rowOff>9525</xdr:rowOff>
    </xdr:to>
    <xdr:grpSp>
      <xdr:nvGrpSpPr>
        <xdr:cNvPr id="51238" name="Group 38">
          <a:extLst>
            <a:ext uri="{FF2B5EF4-FFF2-40B4-BE49-F238E27FC236}">
              <a16:creationId xmlns:a16="http://schemas.microsoft.com/office/drawing/2014/main" id="{00000000-0008-0000-0400-000026C80000}"/>
            </a:ext>
          </a:extLst>
        </xdr:cNvPr>
        <xdr:cNvGrpSpPr>
          <a:grpSpLocks/>
        </xdr:cNvGrpSpPr>
      </xdr:nvGrpSpPr>
      <xdr:grpSpPr bwMode="auto">
        <a:xfrm>
          <a:off x="19050" y="1314450"/>
          <a:ext cx="7162800" cy="2286000"/>
          <a:chOff x="1" y="138"/>
          <a:chExt cx="743" cy="240"/>
        </a:xfrm>
      </xdr:grpSpPr>
      <xdr:sp macro="" textlink="">
        <xdr:nvSpPr>
          <xdr:cNvPr id="51239" name="Rectangle 39">
            <a:extLst>
              <a:ext uri="{FF2B5EF4-FFF2-40B4-BE49-F238E27FC236}">
                <a16:creationId xmlns:a16="http://schemas.microsoft.com/office/drawing/2014/main" id="{00000000-0008-0000-0400-000027C80000}"/>
              </a:ext>
            </a:extLst>
          </xdr:cNvPr>
          <xdr:cNvSpPr>
            <a:spLocks noChangeArrowheads="1"/>
          </xdr:cNvSpPr>
        </xdr:nvSpPr>
        <xdr:spPr bwMode="auto">
          <a:xfrm>
            <a:off x="1" y="139"/>
            <a:ext cx="743" cy="239"/>
          </a:xfrm>
          <a:prstGeom prst="rect">
            <a:avLst/>
          </a:prstGeom>
          <a:noFill/>
          <a:ln w="28575" algn="ctr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CCFF9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40" name="Line 40">
            <a:extLst>
              <a:ext uri="{FF2B5EF4-FFF2-40B4-BE49-F238E27FC236}">
                <a16:creationId xmlns:a16="http://schemas.microsoft.com/office/drawing/2014/main" id="{00000000-0008-0000-0400-000028C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217"/>
            <a:ext cx="739" cy="1"/>
          </a:xfrm>
          <a:prstGeom prst="line">
            <a:avLst/>
          </a:prstGeom>
          <a:noFill/>
          <a:ln w="12700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41" name="Line 41">
            <a:extLst>
              <a:ext uri="{FF2B5EF4-FFF2-40B4-BE49-F238E27FC236}">
                <a16:creationId xmlns:a16="http://schemas.microsoft.com/office/drawing/2014/main" id="{00000000-0008-0000-0400-000029C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" y="298"/>
            <a:ext cx="739" cy="1"/>
          </a:xfrm>
          <a:prstGeom prst="line">
            <a:avLst/>
          </a:prstGeom>
          <a:noFill/>
          <a:ln w="12700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42" name="Line 42">
            <a:extLst>
              <a:ext uri="{FF2B5EF4-FFF2-40B4-BE49-F238E27FC236}">
                <a16:creationId xmlns:a16="http://schemas.microsoft.com/office/drawing/2014/main" id="{00000000-0008-0000-0400-00002AC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8" y="178"/>
            <a:ext cx="710" cy="1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43" name="Line 43">
            <a:extLst>
              <a:ext uri="{FF2B5EF4-FFF2-40B4-BE49-F238E27FC236}">
                <a16:creationId xmlns:a16="http://schemas.microsoft.com/office/drawing/2014/main" id="{00000000-0008-0000-0400-00002BC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337"/>
            <a:ext cx="710" cy="1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44" name="Line 44">
            <a:extLst>
              <a:ext uri="{FF2B5EF4-FFF2-40B4-BE49-F238E27FC236}">
                <a16:creationId xmlns:a16="http://schemas.microsoft.com/office/drawing/2014/main" id="{00000000-0008-0000-0400-00002CC80000}"/>
              </a:ext>
            </a:extLst>
          </xdr:cNvPr>
          <xdr:cNvSpPr>
            <a:spLocks noChangeShapeType="1"/>
          </xdr:cNvSpPr>
        </xdr:nvSpPr>
        <xdr:spPr bwMode="auto">
          <a:xfrm>
            <a:off x="25" y="257"/>
            <a:ext cx="717" cy="1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45" name="Line 45">
            <a:extLst>
              <a:ext uri="{FF2B5EF4-FFF2-40B4-BE49-F238E27FC236}">
                <a16:creationId xmlns:a16="http://schemas.microsoft.com/office/drawing/2014/main" id="{00000000-0008-0000-0400-00002DC80000}"/>
              </a:ext>
            </a:extLst>
          </xdr:cNvPr>
          <xdr:cNvSpPr>
            <a:spLocks noChangeShapeType="1"/>
          </xdr:cNvSpPr>
        </xdr:nvSpPr>
        <xdr:spPr bwMode="auto">
          <a:xfrm rot="16200000" flipH="1">
            <a:off x="-95" y="257"/>
            <a:ext cx="240" cy="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246" name="Line 46">
            <a:extLst>
              <a:ext uri="{FF2B5EF4-FFF2-40B4-BE49-F238E27FC236}">
                <a16:creationId xmlns:a16="http://schemas.microsoft.com/office/drawing/2014/main" id="{00000000-0008-0000-0400-00002EC80000}"/>
              </a:ext>
            </a:extLst>
          </xdr:cNvPr>
          <xdr:cNvSpPr>
            <a:spLocks noChangeShapeType="1"/>
          </xdr:cNvSpPr>
        </xdr:nvSpPr>
        <xdr:spPr bwMode="auto">
          <a:xfrm rot="5400000">
            <a:off x="-2" y="258"/>
            <a:ext cx="23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75</xdr:col>
      <xdr:colOff>95250</xdr:colOff>
      <xdr:row>33</xdr:row>
      <xdr:rowOff>76200</xdr:rowOff>
    </xdr:from>
    <xdr:to>
      <xdr:col>75</xdr:col>
      <xdr:colOff>95250</xdr:colOff>
      <xdr:row>35</xdr:row>
      <xdr:rowOff>95250</xdr:rowOff>
    </xdr:to>
    <xdr:sp macro="" textlink="">
      <xdr:nvSpPr>
        <xdr:cNvPr id="51248" name="Line 48">
          <a:extLst>
            <a:ext uri="{FF2B5EF4-FFF2-40B4-BE49-F238E27FC236}">
              <a16:creationId xmlns:a16="http://schemas.microsoft.com/office/drawing/2014/main" id="{00000000-0008-0000-0400-000030C80000}"/>
            </a:ext>
          </a:extLst>
        </xdr:cNvPr>
        <xdr:cNvSpPr>
          <a:spLocks noChangeShapeType="1"/>
        </xdr:cNvSpPr>
      </xdr:nvSpPr>
      <xdr:spPr bwMode="auto">
        <a:xfrm rot="5400000">
          <a:off x="13001625" y="624840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76</xdr:col>
      <xdr:colOff>276225</xdr:colOff>
      <xdr:row>16</xdr:row>
      <xdr:rowOff>9525</xdr:rowOff>
    </xdr:from>
    <xdr:to>
      <xdr:col>76</xdr:col>
      <xdr:colOff>276225</xdr:colOff>
      <xdr:row>17</xdr:row>
      <xdr:rowOff>180975</xdr:rowOff>
    </xdr:to>
    <xdr:sp macro="" textlink="">
      <xdr:nvSpPr>
        <xdr:cNvPr id="51255" name="Line 55">
          <a:extLst>
            <a:ext uri="{FF2B5EF4-FFF2-40B4-BE49-F238E27FC236}">
              <a16:creationId xmlns:a16="http://schemas.microsoft.com/office/drawing/2014/main" id="{00000000-0008-0000-0400-000037C80000}"/>
            </a:ext>
          </a:extLst>
        </xdr:cNvPr>
        <xdr:cNvSpPr>
          <a:spLocks noChangeShapeType="1"/>
        </xdr:cNvSpPr>
      </xdr:nvSpPr>
      <xdr:spPr bwMode="auto">
        <a:xfrm rot="5400000">
          <a:off x="13354050" y="320992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169279</xdr:colOff>
      <xdr:row>77</xdr:row>
      <xdr:rowOff>123825</xdr:rowOff>
    </xdr:from>
    <xdr:to>
      <xdr:col>25</xdr:col>
      <xdr:colOff>28575</xdr:colOff>
      <xdr:row>77</xdr:row>
      <xdr:rowOff>263409</xdr:rowOff>
    </xdr:to>
    <xdr:sp macro="" textlink="" fLocksText="0">
      <xdr:nvSpPr>
        <xdr:cNvPr id="51270" name="WordArt 70">
          <a:extLst>
            <a:ext uri="{FF2B5EF4-FFF2-40B4-BE49-F238E27FC236}">
              <a16:creationId xmlns:a16="http://schemas.microsoft.com/office/drawing/2014/main" id="{00000000-0008-0000-0400-000046C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35979" y="15182850"/>
          <a:ext cx="3955046" cy="139584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val="FF3300"/>
              </a:solidFill>
              <a:effectLst/>
              <a:latin typeface="HG丸ｺﾞｼｯｸM-PRO"/>
              <a:ea typeface="HG丸ｺﾞｼｯｸM-PRO"/>
            </a:rPr>
            <a:t>例：熱性けいれん・てんかんの発作が起きた時の処置・アレルギー疾患の有無と症状が強い時対処法</a:t>
          </a:r>
        </a:p>
      </xdr:txBody>
    </xdr:sp>
    <xdr:clientData fLocksWithSheet="0" fPrintsWithSheet="0"/>
  </xdr:twoCellAnchor>
  <xdr:twoCellAnchor>
    <xdr:from>
      <xdr:col>0</xdr:col>
      <xdr:colOff>38100</xdr:colOff>
      <xdr:row>19</xdr:row>
      <xdr:rowOff>85725</xdr:rowOff>
    </xdr:from>
    <xdr:to>
      <xdr:col>28</xdr:col>
      <xdr:colOff>85725</xdr:colOff>
      <xdr:row>21</xdr:row>
      <xdr:rowOff>66675</xdr:rowOff>
    </xdr:to>
    <xdr:sp macro="" textlink="">
      <xdr:nvSpPr>
        <xdr:cNvPr id="51271" name="AutoShape 71">
          <a:extLst>
            <a:ext uri="{FF2B5EF4-FFF2-40B4-BE49-F238E27FC236}">
              <a16:creationId xmlns:a16="http://schemas.microsoft.com/office/drawing/2014/main" id="{00000000-0008-0000-0400-000047C80000}"/>
            </a:ext>
          </a:extLst>
        </xdr:cNvPr>
        <xdr:cNvSpPr>
          <a:spLocks noChangeArrowheads="1"/>
        </xdr:cNvSpPr>
      </xdr:nvSpPr>
      <xdr:spPr bwMode="auto">
        <a:xfrm>
          <a:off x="38100" y="3676650"/>
          <a:ext cx="4924425" cy="323850"/>
        </a:xfrm>
        <a:prstGeom prst="roundRect">
          <a:avLst>
            <a:gd name="adj" fmla="val 16667"/>
          </a:avLst>
        </a:prstGeom>
        <a:solidFill>
          <a:srgbClr val="FF9900"/>
        </a:solidFill>
        <a:ln>
          <a:noFill/>
        </a:ln>
        <a:effectLst/>
      </xdr:spPr>
    </xdr:sp>
    <xdr:clientData/>
  </xdr:twoCellAnchor>
  <xdr:twoCellAnchor>
    <xdr:from>
      <xdr:col>1</xdr:col>
      <xdr:colOff>28574</xdr:colOff>
      <xdr:row>19</xdr:row>
      <xdr:rowOff>123825</xdr:rowOff>
    </xdr:from>
    <xdr:to>
      <xdr:col>26</xdr:col>
      <xdr:colOff>66675</xdr:colOff>
      <xdr:row>21</xdr:row>
      <xdr:rowOff>19050</xdr:rowOff>
    </xdr:to>
    <xdr:sp macro="" textlink="">
      <xdr:nvSpPr>
        <xdr:cNvPr id="51272" name="WordArt 72">
          <a:extLst>
            <a:ext uri="{FF2B5EF4-FFF2-40B4-BE49-F238E27FC236}">
              <a16:creationId xmlns:a16="http://schemas.microsoft.com/office/drawing/2014/main" id="{00000000-0008-0000-0400-000048C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95274" y="3714750"/>
          <a:ext cx="4305301" cy="2381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現在通院中の医療機関がある場合に書きましょう</a:t>
          </a:r>
        </a:p>
      </xdr:txBody>
    </xdr:sp>
    <xdr:clientData/>
  </xdr:twoCellAnchor>
  <xdr:twoCellAnchor>
    <xdr:from>
      <xdr:col>13</xdr:col>
      <xdr:colOff>47625</xdr:colOff>
      <xdr:row>1</xdr:row>
      <xdr:rowOff>85725</xdr:rowOff>
    </xdr:from>
    <xdr:to>
      <xdr:col>27</xdr:col>
      <xdr:colOff>47625</xdr:colOff>
      <xdr:row>3</xdr:row>
      <xdr:rowOff>66675</xdr:rowOff>
    </xdr:to>
    <xdr:sp macro="" textlink="">
      <xdr:nvSpPr>
        <xdr:cNvPr id="51308" name="WordArt 108">
          <a:extLst>
            <a:ext uri="{FF2B5EF4-FFF2-40B4-BE49-F238E27FC236}">
              <a16:creationId xmlns:a16="http://schemas.microsoft.com/office/drawing/2014/main" id="{00000000-0008-0000-0400-00006CC8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352675" y="257175"/>
          <a:ext cx="2400300" cy="3238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医療とのかかわり</a:t>
          </a:r>
        </a:p>
      </xdr:txBody>
    </xdr:sp>
    <xdr:clientData/>
  </xdr:twoCellAnchor>
  <xdr:twoCellAnchor>
    <xdr:from>
      <xdr:col>34</xdr:col>
      <xdr:colOff>104775</xdr:colOff>
      <xdr:row>1</xdr:row>
      <xdr:rowOff>38100</xdr:rowOff>
    </xdr:from>
    <xdr:to>
      <xdr:col>38</xdr:col>
      <xdr:colOff>257175</xdr:colOff>
      <xdr:row>6</xdr:row>
      <xdr:rowOff>57150</xdr:rowOff>
    </xdr:to>
    <xdr:grpSp>
      <xdr:nvGrpSpPr>
        <xdr:cNvPr id="51312" name="Group 112">
          <a:extLst>
            <a:ext uri="{FF2B5EF4-FFF2-40B4-BE49-F238E27FC236}">
              <a16:creationId xmlns:a16="http://schemas.microsoft.com/office/drawing/2014/main" id="{00000000-0008-0000-0400-000070C80000}"/>
            </a:ext>
          </a:extLst>
        </xdr:cNvPr>
        <xdr:cNvGrpSpPr>
          <a:grpSpLocks noChangeAspect="1"/>
        </xdr:cNvGrpSpPr>
      </xdr:nvGrpSpPr>
      <xdr:grpSpPr bwMode="auto">
        <a:xfrm>
          <a:off x="6057900" y="209550"/>
          <a:ext cx="962025" cy="876300"/>
          <a:chOff x="631" y="22"/>
          <a:chExt cx="88" cy="92"/>
        </a:xfrm>
      </xdr:grpSpPr>
      <xdr:pic>
        <xdr:nvPicPr>
          <xdr:cNvPr id="51305" name="Picture 105">
            <a:extLst>
              <a:ext uri="{FF2B5EF4-FFF2-40B4-BE49-F238E27FC236}">
                <a16:creationId xmlns:a16="http://schemas.microsoft.com/office/drawing/2014/main" id="{00000000-0008-0000-0400-000069C8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900000">
            <a:off x="631" y="22"/>
            <a:ext cx="88" cy="9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1310" name="Rectangle 110">
            <a:extLst>
              <a:ext uri="{FF2B5EF4-FFF2-40B4-BE49-F238E27FC236}">
                <a16:creationId xmlns:a16="http://schemas.microsoft.com/office/drawing/2014/main" id="{00000000-0008-0000-0400-00006EC80000}"/>
              </a:ext>
            </a:extLst>
          </xdr:cNvPr>
          <xdr:cNvSpPr>
            <a:spLocks noChangeAspect="1" noChangeArrowheads="1"/>
          </xdr:cNvSpPr>
        </xdr:nvSpPr>
        <xdr:spPr bwMode="auto">
          <a:xfrm rot="900000">
            <a:off x="632" y="23"/>
            <a:ext cx="86" cy="88"/>
          </a:xfrm>
          <a:prstGeom prst="rect">
            <a:avLst/>
          </a:prstGeom>
          <a:noFill/>
          <a:ln w="31750" algn="ctr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 editAs="oneCell">
    <xdr:from>
      <xdr:col>32</xdr:col>
      <xdr:colOff>123825</xdr:colOff>
      <xdr:row>97</xdr:row>
      <xdr:rowOff>161925</xdr:rowOff>
    </xdr:from>
    <xdr:to>
      <xdr:col>38</xdr:col>
      <xdr:colOff>66675</xdr:colOff>
      <xdr:row>105</xdr:row>
      <xdr:rowOff>66675</xdr:rowOff>
    </xdr:to>
    <xdr:pic>
      <xdr:nvPicPr>
        <xdr:cNvPr id="51314" name="Picture 114">
          <a:extLst>
            <a:ext uri="{FF2B5EF4-FFF2-40B4-BE49-F238E27FC236}">
              <a16:creationId xmlns:a16="http://schemas.microsoft.com/office/drawing/2014/main" id="{00000000-0008-0000-0400-000072C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21050250"/>
          <a:ext cx="120015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9526</xdr:colOff>
      <xdr:row>22</xdr:row>
      <xdr:rowOff>114300</xdr:rowOff>
    </xdr:from>
    <xdr:to>
      <xdr:col>8</xdr:col>
      <xdr:colOff>95250</xdr:colOff>
      <xdr:row>23</xdr:row>
      <xdr:rowOff>142875</xdr:rowOff>
    </xdr:to>
    <xdr:sp macro="" textlink="">
      <xdr:nvSpPr>
        <xdr:cNvPr id="105" name="WordArt 82">
          <a:extLst>
            <a:ext uri="{FF2B5EF4-FFF2-40B4-BE49-F238E27FC236}">
              <a16:creationId xmlns:a16="http://schemas.microsoft.com/office/drawing/2014/main" id="{00000000-0008-0000-0400-000069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47676" y="4219575"/>
          <a:ext cx="1114424" cy="2000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医療機関</a:t>
          </a:r>
          <a:r>
            <a:rPr lang="en-US" altLang="ja-JP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ⅰ</a:t>
          </a:r>
          <a:endParaRPr lang="ja-JP" altLang="en-US" sz="1400" b="1" kern="10" spc="0">
            <a:ln>
              <a:noFill/>
            </a:ln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</xdr:col>
      <xdr:colOff>152401</xdr:colOff>
      <xdr:row>35</xdr:row>
      <xdr:rowOff>104775</xdr:rowOff>
    </xdr:from>
    <xdr:to>
      <xdr:col>8</xdr:col>
      <xdr:colOff>66675</xdr:colOff>
      <xdr:row>36</xdr:row>
      <xdr:rowOff>133350</xdr:rowOff>
    </xdr:to>
    <xdr:sp macro="" textlink="">
      <xdr:nvSpPr>
        <xdr:cNvPr id="106" name="WordArt 82">
          <a:extLst>
            <a:ext uri="{FF2B5EF4-FFF2-40B4-BE49-F238E27FC236}">
              <a16:creationId xmlns:a16="http://schemas.microsoft.com/office/drawing/2014/main" id="{00000000-0008-0000-0400-00006A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19101" y="6438900"/>
          <a:ext cx="1114424" cy="2000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医療機関</a:t>
          </a:r>
          <a:r>
            <a:rPr lang="en-US" altLang="ja-JP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ⅱ</a:t>
          </a:r>
          <a:endParaRPr lang="ja-JP" altLang="en-US" sz="1400" b="1" kern="10" spc="0">
            <a:ln>
              <a:noFill/>
            </a:ln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</xdr:col>
      <xdr:colOff>161925</xdr:colOff>
      <xdr:row>48</xdr:row>
      <xdr:rowOff>95250</xdr:rowOff>
    </xdr:from>
    <xdr:to>
      <xdr:col>8</xdr:col>
      <xdr:colOff>76199</xdr:colOff>
      <xdr:row>49</xdr:row>
      <xdr:rowOff>123825</xdr:rowOff>
    </xdr:to>
    <xdr:sp macro="" textlink="">
      <xdr:nvSpPr>
        <xdr:cNvPr id="107" name="WordArt 82"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28625" y="8658225"/>
          <a:ext cx="1114424" cy="2000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医療機関</a:t>
          </a:r>
          <a:r>
            <a:rPr lang="en-US" altLang="ja-JP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ⅲ</a:t>
          </a:r>
          <a:endParaRPr lang="ja-JP" altLang="en-US" sz="1400" b="1" kern="10" spc="0">
            <a:ln>
              <a:noFill/>
            </a:ln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20</xdr:col>
      <xdr:colOff>85725</xdr:colOff>
      <xdr:row>65</xdr:row>
      <xdr:rowOff>200025</xdr:rowOff>
    </xdr:from>
    <xdr:to>
      <xdr:col>20</xdr:col>
      <xdr:colOff>95250</xdr:colOff>
      <xdr:row>71</xdr:row>
      <xdr:rowOff>133350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 bwMode="auto">
        <a:xfrm>
          <a:off x="3590925" y="12001500"/>
          <a:ext cx="9525" cy="1990725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 cap="flat" cmpd="sng" algn="ctr">
          <a:solidFill>
            <a:srgbClr val="FA7032"/>
          </a:solidFill>
          <a:prstDash val="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43</xdr:col>
      <xdr:colOff>0</xdr:colOff>
      <xdr:row>1</xdr:row>
      <xdr:rowOff>0</xdr:rowOff>
    </xdr:from>
    <xdr:to>
      <xdr:col>58</xdr:col>
      <xdr:colOff>147204</xdr:colOff>
      <xdr:row>7</xdr:row>
      <xdr:rowOff>130753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00000000-0008-0000-0400-00006D000000}"/>
            </a:ext>
          </a:extLst>
        </xdr:cNvPr>
        <xdr:cNvSpPr txBox="1"/>
      </xdr:nvSpPr>
      <xdr:spPr>
        <a:xfrm>
          <a:off x="7600950" y="17145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作成は「入力ページ」を選択して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0</xdr:col>
      <xdr:colOff>238125</xdr:colOff>
      <xdr:row>67</xdr:row>
      <xdr:rowOff>9525</xdr:rowOff>
    </xdr:from>
    <xdr:to>
      <xdr:col>38</xdr:col>
      <xdr:colOff>164490</xdr:colOff>
      <xdr:row>67</xdr:row>
      <xdr:rowOff>9525</xdr:rowOff>
    </xdr:to>
    <xdr:sp macro="" textlink="">
      <xdr:nvSpPr>
        <xdr:cNvPr id="126" name="Line 65"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>
          <a:spLocks noChangeShapeType="1"/>
        </xdr:cNvSpPr>
      </xdr:nvSpPr>
      <xdr:spPr bwMode="auto">
        <a:xfrm>
          <a:off x="238125" y="1249680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247650</xdr:colOff>
      <xdr:row>66</xdr:row>
      <xdr:rowOff>0</xdr:rowOff>
    </xdr:from>
    <xdr:to>
      <xdr:col>38</xdr:col>
      <xdr:colOff>174015</xdr:colOff>
      <xdr:row>66</xdr:row>
      <xdr:rowOff>0</xdr:rowOff>
    </xdr:to>
    <xdr:sp macro="" textlink="">
      <xdr:nvSpPr>
        <xdr:cNvPr id="127" name="Line 65"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>
          <a:spLocks noChangeShapeType="1"/>
        </xdr:cNvSpPr>
      </xdr:nvSpPr>
      <xdr:spPr bwMode="auto">
        <a:xfrm>
          <a:off x="247650" y="1214437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67</xdr:row>
      <xdr:rowOff>333375</xdr:rowOff>
    </xdr:from>
    <xdr:to>
      <xdr:col>38</xdr:col>
      <xdr:colOff>154965</xdr:colOff>
      <xdr:row>67</xdr:row>
      <xdr:rowOff>333375</xdr:rowOff>
    </xdr:to>
    <xdr:sp macro="" textlink="">
      <xdr:nvSpPr>
        <xdr:cNvPr id="129" name="Line 65">
          <a:extLst>
            <a:ext uri="{FF2B5EF4-FFF2-40B4-BE49-F238E27FC236}">
              <a16:creationId xmlns:a16="http://schemas.microsoft.com/office/drawing/2014/main" id="{00000000-0008-0000-0400-000081000000}"/>
            </a:ext>
          </a:extLst>
        </xdr:cNvPr>
        <xdr:cNvSpPr>
          <a:spLocks noChangeShapeType="1"/>
        </xdr:cNvSpPr>
      </xdr:nvSpPr>
      <xdr:spPr bwMode="auto">
        <a:xfrm>
          <a:off x="228600" y="1282065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85725</xdr:colOff>
      <xdr:row>64</xdr:row>
      <xdr:rowOff>152400</xdr:rowOff>
    </xdr:from>
    <xdr:to>
      <xdr:col>39</xdr:col>
      <xdr:colOff>133350</xdr:colOff>
      <xdr:row>71</xdr:row>
      <xdr:rowOff>257175</xdr:rowOff>
    </xdr:to>
    <xdr:sp macro="" textlink="">
      <xdr:nvSpPr>
        <xdr:cNvPr id="132" name="AutoShape 62">
          <a:extLst>
            <a:ext uri="{FF2B5EF4-FFF2-40B4-BE49-F238E27FC236}">
              <a16:creationId xmlns:a16="http://schemas.microsoft.com/office/drawing/2014/main" id="{00000000-0008-0000-0400-000084000000}"/>
            </a:ext>
          </a:extLst>
        </xdr:cNvPr>
        <xdr:cNvSpPr>
          <a:spLocks noChangeArrowheads="1"/>
        </xdr:cNvSpPr>
      </xdr:nvSpPr>
      <xdr:spPr bwMode="auto">
        <a:xfrm>
          <a:off x="85725" y="11782425"/>
          <a:ext cx="7067550" cy="2333625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1</xdr:col>
      <xdr:colOff>95250</xdr:colOff>
      <xdr:row>65</xdr:row>
      <xdr:rowOff>85725</xdr:rowOff>
    </xdr:from>
    <xdr:to>
      <xdr:col>8</xdr:col>
      <xdr:colOff>57150</xdr:colOff>
      <xdr:row>65</xdr:row>
      <xdr:rowOff>285750</xdr:rowOff>
    </xdr:to>
    <xdr:sp macro="" textlink="">
      <xdr:nvSpPr>
        <xdr:cNvPr id="133" name="WordArt 34">
          <a:extLst>
            <a:ext uri="{FF2B5EF4-FFF2-40B4-BE49-F238E27FC236}">
              <a16:creationId xmlns:a16="http://schemas.microsoft.com/office/drawing/2014/main" id="{00000000-0008-0000-0400-000085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61950" y="11887200"/>
          <a:ext cx="1162050" cy="200025"/>
        </a:xfrm>
        <a:prstGeom prst="rect">
          <a:avLst/>
        </a:prstGeom>
        <a:extLs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val="FF3300"/>
              </a:solidFill>
              <a:effectLst/>
              <a:latin typeface="HG丸ｺﾞｼｯｸM-PRO"/>
              <a:ea typeface="HG丸ｺﾞｼｯｸM-PRO"/>
            </a:rPr>
            <a:t>≪薬の名前≫</a:t>
          </a:r>
        </a:p>
      </xdr:txBody>
    </xdr:sp>
    <xdr:clientData/>
  </xdr:twoCellAnchor>
  <xdr:twoCellAnchor>
    <xdr:from>
      <xdr:col>21</xdr:col>
      <xdr:colOff>114300</xdr:colOff>
      <xdr:row>65</xdr:row>
      <xdr:rowOff>95250</xdr:rowOff>
    </xdr:from>
    <xdr:to>
      <xdr:col>28</xdr:col>
      <xdr:colOff>76200</xdr:colOff>
      <xdr:row>65</xdr:row>
      <xdr:rowOff>295275</xdr:rowOff>
    </xdr:to>
    <xdr:sp macro="" textlink="">
      <xdr:nvSpPr>
        <xdr:cNvPr id="134" name="WordArt 34">
          <a:extLst>
            <a:ext uri="{FF2B5EF4-FFF2-40B4-BE49-F238E27FC236}">
              <a16:creationId xmlns:a16="http://schemas.microsoft.com/office/drawing/2014/main" id="{00000000-0008-0000-0400-000086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790950" y="11896725"/>
          <a:ext cx="1162050" cy="200025"/>
        </a:xfrm>
        <a:prstGeom prst="rect">
          <a:avLst/>
        </a:prstGeom>
        <a:extLs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>
                <a:noFill/>
              </a:ln>
              <a:solidFill>
                <a:srgbClr val="FF3300"/>
              </a:solidFill>
              <a:effectLst/>
              <a:latin typeface="HG丸ｺﾞｼｯｸM-PRO"/>
              <a:ea typeface="HG丸ｺﾞｼｯｸM-PRO"/>
            </a:rPr>
            <a:t>≪服薬方法≫</a:t>
          </a:r>
        </a:p>
      </xdr:txBody>
    </xdr:sp>
    <xdr:clientData/>
  </xdr:twoCellAnchor>
  <xdr:twoCellAnchor>
    <xdr:from>
      <xdr:col>0</xdr:col>
      <xdr:colOff>228600</xdr:colOff>
      <xdr:row>68</xdr:row>
      <xdr:rowOff>333375</xdr:rowOff>
    </xdr:from>
    <xdr:to>
      <xdr:col>38</xdr:col>
      <xdr:colOff>154965</xdr:colOff>
      <xdr:row>68</xdr:row>
      <xdr:rowOff>333375</xdr:rowOff>
    </xdr:to>
    <xdr:sp macro="" textlink="">
      <xdr:nvSpPr>
        <xdr:cNvPr id="507" name="Line 65">
          <a:extLst>
            <a:ext uri="{FF2B5EF4-FFF2-40B4-BE49-F238E27FC236}">
              <a16:creationId xmlns:a16="http://schemas.microsoft.com/office/drawing/2014/main" id="{00000000-0008-0000-0400-0000FB010000}"/>
            </a:ext>
          </a:extLst>
        </xdr:cNvPr>
        <xdr:cNvSpPr>
          <a:spLocks noChangeShapeType="1"/>
        </xdr:cNvSpPr>
      </xdr:nvSpPr>
      <xdr:spPr bwMode="auto">
        <a:xfrm>
          <a:off x="228600" y="1316355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219075</xdr:colOff>
      <xdr:row>70</xdr:row>
      <xdr:rowOff>0</xdr:rowOff>
    </xdr:from>
    <xdr:to>
      <xdr:col>38</xdr:col>
      <xdr:colOff>145440</xdr:colOff>
      <xdr:row>70</xdr:row>
      <xdr:rowOff>0</xdr:rowOff>
    </xdr:to>
    <xdr:sp macro="" textlink="">
      <xdr:nvSpPr>
        <xdr:cNvPr id="508" name="Line 65">
          <a:extLst>
            <a:ext uri="{FF2B5EF4-FFF2-40B4-BE49-F238E27FC236}">
              <a16:creationId xmlns:a16="http://schemas.microsoft.com/office/drawing/2014/main" id="{00000000-0008-0000-0400-0000FC010000}"/>
            </a:ext>
          </a:extLst>
        </xdr:cNvPr>
        <xdr:cNvSpPr>
          <a:spLocks noChangeShapeType="1"/>
        </xdr:cNvSpPr>
      </xdr:nvSpPr>
      <xdr:spPr bwMode="auto">
        <a:xfrm>
          <a:off x="219075" y="1351597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71</xdr:row>
      <xdr:rowOff>0</xdr:rowOff>
    </xdr:from>
    <xdr:to>
      <xdr:col>38</xdr:col>
      <xdr:colOff>154965</xdr:colOff>
      <xdr:row>71</xdr:row>
      <xdr:rowOff>0</xdr:rowOff>
    </xdr:to>
    <xdr:sp macro="" textlink="">
      <xdr:nvSpPr>
        <xdr:cNvPr id="509" name="Line 65">
          <a:extLst>
            <a:ext uri="{FF2B5EF4-FFF2-40B4-BE49-F238E27FC236}">
              <a16:creationId xmlns:a16="http://schemas.microsoft.com/office/drawing/2014/main" id="{00000000-0008-0000-0400-0000FD010000}"/>
            </a:ext>
          </a:extLst>
        </xdr:cNvPr>
        <xdr:cNvSpPr>
          <a:spLocks noChangeShapeType="1"/>
        </xdr:cNvSpPr>
      </xdr:nvSpPr>
      <xdr:spPr bwMode="auto">
        <a:xfrm>
          <a:off x="228600" y="1385887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79</xdr:row>
      <xdr:rowOff>9525</xdr:rowOff>
    </xdr:from>
    <xdr:to>
      <xdr:col>38</xdr:col>
      <xdr:colOff>164490</xdr:colOff>
      <xdr:row>79</xdr:row>
      <xdr:rowOff>9525</xdr:rowOff>
    </xdr:to>
    <xdr:sp macro="" textlink="">
      <xdr:nvSpPr>
        <xdr:cNvPr id="511" name="Line 65">
          <a:extLst>
            <a:ext uri="{FF2B5EF4-FFF2-40B4-BE49-F238E27FC236}">
              <a16:creationId xmlns:a16="http://schemas.microsoft.com/office/drawing/2014/main" id="{00000000-0008-0000-0400-0000FF010000}"/>
            </a:ext>
          </a:extLst>
        </xdr:cNvPr>
        <xdr:cNvSpPr>
          <a:spLocks noChangeShapeType="1"/>
        </xdr:cNvSpPr>
      </xdr:nvSpPr>
      <xdr:spPr bwMode="auto">
        <a:xfrm>
          <a:off x="238125" y="1249680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78</xdr:row>
      <xdr:rowOff>0</xdr:rowOff>
    </xdr:from>
    <xdr:to>
      <xdr:col>38</xdr:col>
      <xdr:colOff>154965</xdr:colOff>
      <xdr:row>78</xdr:row>
      <xdr:rowOff>0</xdr:rowOff>
    </xdr:to>
    <xdr:sp macro="" textlink="">
      <xdr:nvSpPr>
        <xdr:cNvPr id="512" name="Line 65">
          <a:extLst>
            <a:ext uri="{FF2B5EF4-FFF2-40B4-BE49-F238E27FC236}">
              <a16:creationId xmlns:a16="http://schemas.microsoft.com/office/drawing/2014/main" id="{00000000-0008-0000-0400-000000020000}"/>
            </a:ext>
          </a:extLst>
        </xdr:cNvPr>
        <xdr:cNvSpPr>
          <a:spLocks noChangeShapeType="1"/>
        </xdr:cNvSpPr>
      </xdr:nvSpPr>
      <xdr:spPr bwMode="auto">
        <a:xfrm>
          <a:off x="228600" y="1540192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79</xdr:row>
      <xdr:rowOff>333375</xdr:rowOff>
    </xdr:from>
    <xdr:to>
      <xdr:col>38</xdr:col>
      <xdr:colOff>154965</xdr:colOff>
      <xdr:row>79</xdr:row>
      <xdr:rowOff>333375</xdr:rowOff>
    </xdr:to>
    <xdr:sp macro="" textlink="">
      <xdr:nvSpPr>
        <xdr:cNvPr id="513" name="Line 65">
          <a:extLst>
            <a:ext uri="{FF2B5EF4-FFF2-40B4-BE49-F238E27FC236}">
              <a16:creationId xmlns:a16="http://schemas.microsoft.com/office/drawing/2014/main" id="{00000000-0008-0000-0400-000001020000}"/>
            </a:ext>
          </a:extLst>
        </xdr:cNvPr>
        <xdr:cNvSpPr>
          <a:spLocks noChangeShapeType="1"/>
        </xdr:cNvSpPr>
      </xdr:nvSpPr>
      <xdr:spPr bwMode="auto">
        <a:xfrm>
          <a:off x="228600" y="1282065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85725</xdr:colOff>
      <xdr:row>76</xdr:row>
      <xdr:rowOff>152400</xdr:rowOff>
    </xdr:from>
    <xdr:to>
      <xdr:col>38</xdr:col>
      <xdr:colOff>304800</xdr:colOff>
      <xdr:row>83</xdr:row>
      <xdr:rowOff>257175</xdr:rowOff>
    </xdr:to>
    <xdr:sp macro="" textlink="">
      <xdr:nvSpPr>
        <xdr:cNvPr id="514" name="AutoShape 62">
          <a:extLst>
            <a:ext uri="{FF2B5EF4-FFF2-40B4-BE49-F238E27FC236}">
              <a16:creationId xmlns:a16="http://schemas.microsoft.com/office/drawing/2014/main" id="{00000000-0008-0000-0400-000002020000}"/>
            </a:ext>
          </a:extLst>
        </xdr:cNvPr>
        <xdr:cNvSpPr>
          <a:spLocks noChangeArrowheads="1"/>
        </xdr:cNvSpPr>
      </xdr:nvSpPr>
      <xdr:spPr bwMode="auto">
        <a:xfrm>
          <a:off x="85725" y="11782425"/>
          <a:ext cx="6810375" cy="2333625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228600</xdr:colOff>
      <xdr:row>80</xdr:row>
      <xdr:rowOff>333375</xdr:rowOff>
    </xdr:from>
    <xdr:to>
      <xdr:col>38</xdr:col>
      <xdr:colOff>154965</xdr:colOff>
      <xdr:row>80</xdr:row>
      <xdr:rowOff>333375</xdr:rowOff>
    </xdr:to>
    <xdr:sp macro="" textlink="">
      <xdr:nvSpPr>
        <xdr:cNvPr id="517" name="Line 65">
          <a:extLst>
            <a:ext uri="{FF2B5EF4-FFF2-40B4-BE49-F238E27FC236}">
              <a16:creationId xmlns:a16="http://schemas.microsoft.com/office/drawing/2014/main" id="{00000000-0008-0000-0400-000005020000}"/>
            </a:ext>
          </a:extLst>
        </xdr:cNvPr>
        <xdr:cNvSpPr>
          <a:spLocks noChangeShapeType="1"/>
        </xdr:cNvSpPr>
      </xdr:nvSpPr>
      <xdr:spPr bwMode="auto">
        <a:xfrm>
          <a:off x="228600" y="1316355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219075</xdr:colOff>
      <xdr:row>82</xdr:row>
      <xdr:rowOff>0</xdr:rowOff>
    </xdr:from>
    <xdr:to>
      <xdr:col>38</xdr:col>
      <xdr:colOff>145440</xdr:colOff>
      <xdr:row>82</xdr:row>
      <xdr:rowOff>0</xdr:rowOff>
    </xdr:to>
    <xdr:sp macro="" textlink="">
      <xdr:nvSpPr>
        <xdr:cNvPr id="518" name="Line 65">
          <a:extLst>
            <a:ext uri="{FF2B5EF4-FFF2-40B4-BE49-F238E27FC236}">
              <a16:creationId xmlns:a16="http://schemas.microsoft.com/office/drawing/2014/main" id="{00000000-0008-0000-0400-000006020000}"/>
            </a:ext>
          </a:extLst>
        </xdr:cNvPr>
        <xdr:cNvSpPr>
          <a:spLocks noChangeShapeType="1"/>
        </xdr:cNvSpPr>
      </xdr:nvSpPr>
      <xdr:spPr bwMode="auto">
        <a:xfrm>
          <a:off x="219075" y="1351597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83</xdr:row>
      <xdr:rowOff>0</xdr:rowOff>
    </xdr:from>
    <xdr:to>
      <xdr:col>38</xdr:col>
      <xdr:colOff>154965</xdr:colOff>
      <xdr:row>83</xdr:row>
      <xdr:rowOff>0</xdr:rowOff>
    </xdr:to>
    <xdr:sp macro="" textlink="">
      <xdr:nvSpPr>
        <xdr:cNvPr id="519" name="Line 65">
          <a:extLst>
            <a:ext uri="{FF2B5EF4-FFF2-40B4-BE49-F238E27FC236}">
              <a16:creationId xmlns:a16="http://schemas.microsoft.com/office/drawing/2014/main" id="{00000000-0008-0000-0400-000007020000}"/>
            </a:ext>
          </a:extLst>
        </xdr:cNvPr>
        <xdr:cNvSpPr>
          <a:spLocks noChangeShapeType="1"/>
        </xdr:cNvSpPr>
      </xdr:nvSpPr>
      <xdr:spPr bwMode="auto">
        <a:xfrm>
          <a:off x="228600" y="1385887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26</xdr:col>
      <xdr:colOff>114300</xdr:colOff>
      <xdr:row>97</xdr:row>
      <xdr:rowOff>161925</xdr:rowOff>
    </xdr:from>
    <xdr:to>
      <xdr:col>33</xdr:col>
      <xdr:colOff>95250</xdr:colOff>
      <xdr:row>105</xdr:row>
      <xdr:rowOff>66675</xdr:rowOff>
    </xdr:to>
    <xdr:pic>
      <xdr:nvPicPr>
        <xdr:cNvPr id="51304" name="Picture 104">
          <a:extLst>
            <a:ext uri="{FF2B5EF4-FFF2-40B4-BE49-F238E27FC236}">
              <a16:creationId xmlns:a16="http://schemas.microsoft.com/office/drawing/2014/main" id="{00000000-0008-0000-0400-000068C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21050250"/>
          <a:ext cx="122872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238125</xdr:colOff>
      <xdr:row>90</xdr:row>
      <xdr:rowOff>9525</xdr:rowOff>
    </xdr:from>
    <xdr:to>
      <xdr:col>38</xdr:col>
      <xdr:colOff>164490</xdr:colOff>
      <xdr:row>90</xdr:row>
      <xdr:rowOff>9525</xdr:rowOff>
    </xdr:to>
    <xdr:sp macro="" textlink="">
      <xdr:nvSpPr>
        <xdr:cNvPr id="521" name="Line 65">
          <a:extLst>
            <a:ext uri="{FF2B5EF4-FFF2-40B4-BE49-F238E27FC236}">
              <a16:creationId xmlns:a16="http://schemas.microsoft.com/office/drawing/2014/main" id="{00000000-0008-0000-0400-000009020000}"/>
            </a:ext>
          </a:extLst>
        </xdr:cNvPr>
        <xdr:cNvSpPr>
          <a:spLocks noChangeShapeType="1"/>
        </xdr:cNvSpPr>
      </xdr:nvSpPr>
      <xdr:spPr bwMode="auto">
        <a:xfrm>
          <a:off x="238125" y="1575435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89</xdr:row>
      <xdr:rowOff>0</xdr:rowOff>
    </xdr:from>
    <xdr:to>
      <xdr:col>38</xdr:col>
      <xdr:colOff>154965</xdr:colOff>
      <xdr:row>89</xdr:row>
      <xdr:rowOff>0</xdr:rowOff>
    </xdr:to>
    <xdr:sp macro="" textlink="">
      <xdr:nvSpPr>
        <xdr:cNvPr id="522" name="Line 65">
          <a:extLst>
            <a:ext uri="{FF2B5EF4-FFF2-40B4-BE49-F238E27FC236}">
              <a16:creationId xmlns:a16="http://schemas.microsoft.com/office/drawing/2014/main" id="{00000000-0008-0000-0400-00000A020000}"/>
            </a:ext>
          </a:extLst>
        </xdr:cNvPr>
        <xdr:cNvSpPr>
          <a:spLocks noChangeShapeType="1"/>
        </xdr:cNvSpPr>
      </xdr:nvSpPr>
      <xdr:spPr bwMode="auto">
        <a:xfrm>
          <a:off x="228600" y="1540192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90</xdr:row>
      <xdr:rowOff>333375</xdr:rowOff>
    </xdr:from>
    <xdr:to>
      <xdr:col>38</xdr:col>
      <xdr:colOff>154965</xdr:colOff>
      <xdr:row>90</xdr:row>
      <xdr:rowOff>333375</xdr:rowOff>
    </xdr:to>
    <xdr:sp macro="" textlink="">
      <xdr:nvSpPr>
        <xdr:cNvPr id="523" name="Line 65">
          <a:extLst>
            <a:ext uri="{FF2B5EF4-FFF2-40B4-BE49-F238E27FC236}">
              <a16:creationId xmlns:a16="http://schemas.microsoft.com/office/drawing/2014/main" id="{00000000-0008-0000-0400-00000B020000}"/>
            </a:ext>
          </a:extLst>
        </xdr:cNvPr>
        <xdr:cNvSpPr>
          <a:spLocks noChangeShapeType="1"/>
        </xdr:cNvSpPr>
      </xdr:nvSpPr>
      <xdr:spPr bwMode="auto">
        <a:xfrm>
          <a:off x="228600" y="1607820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85725</xdr:colOff>
      <xdr:row>87</xdr:row>
      <xdr:rowOff>152400</xdr:rowOff>
    </xdr:from>
    <xdr:to>
      <xdr:col>38</xdr:col>
      <xdr:colOff>304800</xdr:colOff>
      <xdr:row>94</xdr:row>
      <xdr:rowOff>257175</xdr:rowOff>
    </xdr:to>
    <xdr:sp macro="" textlink="">
      <xdr:nvSpPr>
        <xdr:cNvPr id="524" name="AutoShape 62">
          <a:extLst>
            <a:ext uri="{FF2B5EF4-FFF2-40B4-BE49-F238E27FC236}">
              <a16:creationId xmlns:a16="http://schemas.microsoft.com/office/drawing/2014/main" id="{00000000-0008-0000-0400-00000C020000}"/>
            </a:ext>
          </a:extLst>
        </xdr:cNvPr>
        <xdr:cNvSpPr>
          <a:spLocks noChangeArrowheads="1"/>
        </xdr:cNvSpPr>
      </xdr:nvSpPr>
      <xdr:spPr bwMode="auto">
        <a:xfrm>
          <a:off x="85725" y="15039975"/>
          <a:ext cx="6810375" cy="2333625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228600</xdr:colOff>
      <xdr:row>91</xdr:row>
      <xdr:rowOff>333375</xdr:rowOff>
    </xdr:from>
    <xdr:to>
      <xdr:col>38</xdr:col>
      <xdr:colOff>154965</xdr:colOff>
      <xdr:row>91</xdr:row>
      <xdr:rowOff>333375</xdr:rowOff>
    </xdr:to>
    <xdr:sp macro="" textlink="">
      <xdr:nvSpPr>
        <xdr:cNvPr id="525" name="Line 65">
          <a:extLst>
            <a:ext uri="{FF2B5EF4-FFF2-40B4-BE49-F238E27FC236}">
              <a16:creationId xmlns:a16="http://schemas.microsoft.com/office/drawing/2014/main" id="{00000000-0008-0000-0400-00000D020000}"/>
            </a:ext>
          </a:extLst>
        </xdr:cNvPr>
        <xdr:cNvSpPr>
          <a:spLocks noChangeShapeType="1"/>
        </xdr:cNvSpPr>
      </xdr:nvSpPr>
      <xdr:spPr bwMode="auto">
        <a:xfrm>
          <a:off x="228600" y="16421100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219075</xdr:colOff>
      <xdr:row>93</xdr:row>
      <xdr:rowOff>0</xdr:rowOff>
    </xdr:from>
    <xdr:to>
      <xdr:col>38</xdr:col>
      <xdr:colOff>145440</xdr:colOff>
      <xdr:row>93</xdr:row>
      <xdr:rowOff>0</xdr:rowOff>
    </xdr:to>
    <xdr:sp macro="" textlink="">
      <xdr:nvSpPr>
        <xdr:cNvPr id="526" name="Line 65">
          <a:extLst>
            <a:ext uri="{FF2B5EF4-FFF2-40B4-BE49-F238E27FC236}">
              <a16:creationId xmlns:a16="http://schemas.microsoft.com/office/drawing/2014/main" id="{00000000-0008-0000-0400-00000E020000}"/>
            </a:ext>
          </a:extLst>
        </xdr:cNvPr>
        <xdr:cNvSpPr>
          <a:spLocks noChangeShapeType="1"/>
        </xdr:cNvSpPr>
      </xdr:nvSpPr>
      <xdr:spPr bwMode="auto">
        <a:xfrm>
          <a:off x="219075" y="1677352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94</xdr:row>
      <xdr:rowOff>0</xdr:rowOff>
    </xdr:from>
    <xdr:to>
      <xdr:col>38</xdr:col>
      <xdr:colOff>154965</xdr:colOff>
      <xdr:row>94</xdr:row>
      <xdr:rowOff>0</xdr:rowOff>
    </xdr:to>
    <xdr:sp macro="" textlink="">
      <xdr:nvSpPr>
        <xdr:cNvPr id="527" name="Line 65">
          <a:extLst>
            <a:ext uri="{FF2B5EF4-FFF2-40B4-BE49-F238E27FC236}">
              <a16:creationId xmlns:a16="http://schemas.microsoft.com/office/drawing/2014/main" id="{00000000-0008-0000-0400-00000F020000}"/>
            </a:ext>
          </a:extLst>
        </xdr:cNvPr>
        <xdr:cNvSpPr>
          <a:spLocks noChangeShapeType="1"/>
        </xdr:cNvSpPr>
      </xdr:nvSpPr>
      <xdr:spPr bwMode="auto">
        <a:xfrm>
          <a:off x="228600" y="17116425"/>
          <a:ext cx="651766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28575</xdr:rowOff>
    </xdr:from>
    <xdr:to>
      <xdr:col>15</xdr:col>
      <xdr:colOff>114300</xdr:colOff>
      <xdr:row>7</xdr:row>
      <xdr:rowOff>9525</xdr:rowOff>
    </xdr:to>
    <xdr:sp macro="" textlink="">
      <xdr:nvSpPr>
        <xdr:cNvPr id="3083" name="AutoShape 11">
          <a:extLst>
            <a:ext uri="{FF2B5EF4-FFF2-40B4-BE49-F238E27FC236}">
              <a16:creationId xmlns:a16="http://schemas.microsoft.com/office/drawing/2014/main" id="{00000000-0008-0000-0500-00000B0C0000}"/>
            </a:ext>
          </a:extLst>
        </xdr:cNvPr>
        <xdr:cNvSpPr>
          <a:spLocks noChangeArrowheads="1"/>
        </xdr:cNvSpPr>
      </xdr:nvSpPr>
      <xdr:spPr bwMode="auto">
        <a:xfrm>
          <a:off x="171450" y="885825"/>
          <a:ext cx="2514600" cy="3238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9525</xdr:colOff>
      <xdr:row>5</xdr:row>
      <xdr:rowOff>95250</xdr:rowOff>
    </xdr:from>
    <xdr:to>
      <xdr:col>14</xdr:col>
      <xdr:colOff>114300</xdr:colOff>
      <xdr:row>6</xdr:row>
      <xdr:rowOff>104775</xdr:rowOff>
    </xdr:to>
    <xdr:sp macro="" textlink="">
      <xdr:nvSpPr>
        <xdr:cNvPr id="3089" name="WordArt 17">
          <a:extLst>
            <a:ext uri="{FF2B5EF4-FFF2-40B4-BE49-F238E27FC236}">
              <a16:creationId xmlns:a16="http://schemas.microsoft.com/office/drawing/2014/main" id="{00000000-0008-0000-0500-0000110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52425" y="952500"/>
          <a:ext cx="2162175" cy="1809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精神障害者保健福祉手帳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7</xdr:col>
      <xdr:colOff>104775</xdr:colOff>
      <xdr:row>13</xdr:row>
      <xdr:rowOff>152400</xdr:rowOff>
    </xdr:to>
    <xdr:sp macro="" textlink="">
      <xdr:nvSpPr>
        <xdr:cNvPr id="3090" name="AutoShape 18">
          <a:extLst>
            <a:ext uri="{FF2B5EF4-FFF2-40B4-BE49-F238E27FC236}">
              <a16:creationId xmlns:a16="http://schemas.microsoft.com/office/drawing/2014/main" id="{00000000-0008-0000-0500-0000120C0000}"/>
            </a:ext>
          </a:extLst>
        </xdr:cNvPr>
        <xdr:cNvSpPr>
          <a:spLocks noChangeArrowheads="1"/>
        </xdr:cNvSpPr>
      </xdr:nvSpPr>
      <xdr:spPr bwMode="auto">
        <a:xfrm>
          <a:off x="180975" y="2057400"/>
          <a:ext cx="1123950" cy="3238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47625</xdr:colOff>
      <xdr:row>12</xdr:row>
      <xdr:rowOff>66675</xdr:rowOff>
    </xdr:from>
    <xdr:to>
      <xdr:col>6</xdr:col>
      <xdr:colOff>47625</xdr:colOff>
      <xdr:row>13</xdr:row>
      <xdr:rowOff>76200</xdr:rowOff>
    </xdr:to>
    <xdr:sp macro="" textlink="">
      <xdr:nvSpPr>
        <xdr:cNvPr id="3092" name="WordArt 20">
          <a:extLst>
            <a:ext uri="{FF2B5EF4-FFF2-40B4-BE49-F238E27FC236}">
              <a16:creationId xmlns:a16="http://schemas.microsoft.com/office/drawing/2014/main" id="{00000000-0008-0000-0500-0000140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0525" y="2124075"/>
          <a:ext cx="685800" cy="1809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愛の手帳</a:t>
          </a:r>
        </a:p>
      </xdr:txBody>
    </xdr:sp>
    <xdr:clientData/>
  </xdr:twoCellAnchor>
  <xdr:twoCellAnchor>
    <xdr:from>
      <xdr:col>1</xdr:col>
      <xdr:colOff>0</xdr:colOff>
      <xdr:row>28</xdr:row>
      <xdr:rowOff>0</xdr:rowOff>
    </xdr:from>
    <xdr:to>
      <xdr:col>14</xdr:col>
      <xdr:colOff>19050</xdr:colOff>
      <xdr:row>29</xdr:row>
      <xdr:rowOff>152400</xdr:rowOff>
    </xdr:to>
    <xdr:sp macro="" textlink="">
      <xdr:nvSpPr>
        <xdr:cNvPr id="3091" name="AutoShape 19">
          <a:extLst>
            <a:ext uri="{FF2B5EF4-FFF2-40B4-BE49-F238E27FC236}">
              <a16:creationId xmlns:a16="http://schemas.microsoft.com/office/drawing/2014/main" id="{00000000-0008-0000-0500-0000130C0000}"/>
            </a:ext>
          </a:extLst>
        </xdr:cNvPr>
        <xdr:cNvSpPr>
          <a:spLocks noChangeArrowheads="1"/>
        </xdr:cNvSpPr>
      </xdr:nvSpPr>
      <xdr:spPr bwMode="auto">
        <a:xfrm>
          <a:off x="171450" y="4733925"/>
          <a:ext cx="2247900" cy="3238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19050</xdr:colOff>
      <xdr:row>28</xdr:row>
      <xdr:rowOff>76200</xdr:rowOff>
    </xdr:from>
    <xdr:to>
      <xdr:col>12</xdr:col>
      <xdr:colOff>104775</xdr:colOff>
      <xdr:row>29</xdr:row>
      <xdr:rowOff>85725</xdr:rowOff>
    </xdr:to>
    <xdr:sp macro="" textlink="">
      <xdr:nvSpPr>
        <xdr:cNvPr id="3095" name="WordArt 23">
          <a:extLst>
            <a:ext uri="{FF2B5EF4-FFF2-40B4-BE49-F238E27FC236}">
              <a16:creationId xmlns:a16="http://schemas.microsoft.com/office/drawing/2014/main" id="{00000000-0008-0000-0500-0000170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61950" y="4810125"/>
          <a:ext cx="1800225" cy="1809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利用しているサービス</a:t>
          </a:r>
        </a:p>
      </xdr:txBody>
    </xdr:sp>
    <xdr:clientData/>
  </xdr:twoCellAnchor>
  <xdr:twoCellAnchor>
    <xdr:from>
      <xdr:col>11</xdr:col>
      <xdr:colOff>9525</xdr:colOff>
      <xdr:row>8</xdr:row>
      <xdr:rowOff>9525</xdr:rowOff>
    </xdr:from>
    <xdr:to>
      <xdr:col>38</xdr:col>
      <xdr:colOff>19050</xdr:colOff>
      <xdr:row>12</xdr:row>
      <xdr:rowOff>9525</xdr:rowOff>
    </xdr:to>
    <xdr:sp macro="" textlink="">
      <xdr:nvSpPr>
        <xdr:cNvPr id="3107" name="Rectangle 35">
          <a:extLst>
            <a:ext uri="{FF2B5EF4-FFF2-40B4-BE49-F238E27FC236}">
              <a16:creationId xmlns:a16="http://schemas.microsoft.com/office/drawing/2014/main" id="{00000000-0008-0000-0500-0000230C0000}"/>
            </a:ext>
          </a:extLst>
        </xdr:cNvPr>
        <xdr:cNvSpPr>
          <a:spLocks noChangeArrowheads="1"/>
        </xdr:cNvSpPr>
      </xdr:nvSpPr>
      <xdr:spPr bwMode="auto">
        <a:xfrm>
          <a:off x="1895475" y="1381125"/>
          <a:ext cx="4638675" cy="685800"/>
        </a:xfrm>
        <a:prstGeom prst="rect">
          <a:avLst/>
        </a:prstGeom>
        <a:noFill/>
        <a:ln w="28575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8</xdr:row>
      <xdr:rowOff>19050</xdr:rowOff>
    </xdr:from>
    <xdr:to>
      <xdr:col>10</xdr:col>
      <xdr:colOff>95250</xdr:colOff>
      <xdr:row>10</xdr:row>
      <xdr:rowOff>9525</xdr:rowOff>
    </xdr:to>
    <xdr:sp macro="" textlink="">
      <xdr:nvSpPr>
        <xdr:cNvPr id="3108" name="Rectangle 36">
          <a:extLst>
            <a:ext uri="{FF2B5EF4-FFF2-40B4-BE49-F238E27FC236}">
              <a16:creationId xmlns:a16="http://schemas.microsoft.com/office/drawing/2014/main" id="{00000000-0008-0000-0500-0000240C0000}"/>
            </a:ext>
          </a:extLst>
        </xdr:cNvPr>
        <xdr:cNvSpPr>
          <a:spLocks noChangeArrowheads="1"/>
        </xdr:cNvSpPr>
      </xdr:nvSpPr>
      <xdr:spPr bwMode="auto">
        <a:xfrm>
          <a:off x="514350" y="1390650"/>
          <a:ext cx="1295400" cy="333375"/>
        </a:xfrm>
        <a:prstGeom prst="rect">
          <a:avLst/>
        </a:prstGeom>
        <a:noFill/>
        <a:ln w="28575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9525</xdr:colOff>
      <xdr:row>10</xdr:row>
      <xdr:rowOff>0</xdr:rowOff>
    </xdr:from>
    <xdr:to>
      <xdr:col>38</xdr:col>
      <xdr:colOff>0</xdr:colOff>
      <xdr:row>10</xdr:row>
      <xdr:rowOff>0</xdr:rowOff>
    </xdr:to>
    <xdr:sp macro="" textlink="">
      <xdr:nvSpPr>
        <xdr:cNvPr id="3109" name="Line 37">
          <a:extLst>
            <a:ext uri="{FF2B5EF4-FFF2-40B4-BE49-F238E27FC236}">
              <a16:creationId xmlns:a16="http://schemas.microsoft.com/office/drawing/2014/main" id="{00000000-0008-0000-0500-0000250C0000}"/>
            </a:ext>
          </a:extLst>
        </xdr:cNvPr>
        <xdr:cNvSpPr>
          <a:spLocks noChangeShapeType="1"/>
        </xdr:cNvSpPr>
      </xdr:nvSpPr>
      <xdr:spPr bwMode="auto">
        <a:xfrm>
          <a:off x="1895475" y="1714500"/>
          <a:ext cx="461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31</xdr:row>
      <xdr:rowOff>0</xdr:rowOff>
    </xdr:from>
    <xdr:to>
      <xdr:col>10</xdr:col>
      <xdr:colOff>104775</xdr:colOff>
      <xdr:row>32</xdr:row>
      <xdr:rowOff>161925</xdr:rowOff>
    </xdr:to>
    <xdr:sp macro="" textlink="">
      <xdr:nvSpPr>
        <xdr:cNvPr id="3112" name="Rectangle 40">
          <a:extLst>
            <a:ext uri="{FF2B5EF4-FFF2-40B4-BE49-F238E27FC236}">
              <a16:creationId xmlns:a16="http://schemas.microsoft.com/office/drawing/2014/main" id="{00000000-0008-0000-0500-0000280C0000}"/>
            </a:ext>
          </a:extLst>
        </xdr:cNvPr>
        <xdr:cNvSpPr>
          <a:spLocks noChangeArrowheads="1"/>
        </xdr:cNvSpPr>
      </xdr:nvSpPr>
      <xdr:spPr bwMode="auto">
        <a:xfrm>
          <a:off x="523875" y="5162550"/>
          <a:ext cx="1295400" cy="333375"/>
        </a:xfrm>
        <a:prstGeom prst="rect">
          <a:avLst/>
        </a:prstGeom>
        <a:noFill/>
        <a:ln w="28575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34</xdr:row>
      <xdr:rowOff>9525</xdr:rowOff>
    </xdr:from>
    <xdr:to>
      <xdr:col>40</xdr:col>
      <xdr:colOff>161925</xdr:colOff>
      <xdr:row>52</xdr:row>
      <xdr:rowOff>9525</xdr:rowOff>
    </xdr:to>
    <xdr:grpSp>
      <xdr:nvGrpSpPr>
        <xdr:cNvPr id="3156" name="Group 84">
          <a:extLst>
            <a:ext uri="{FF2B5EF4-FFF2-40B4-BE49-F238E27FC236}">
              <a16:creationId xmlns:a16="http://schemas.microsoft.com/office/drawing/2014/main" id="{00000000-0008-0000-0500-0000540C0000}"/>
            </a:ext>
          </a:extLst>
        </xdr:cNvPr>
        <xdr:cNvGrpSpPr>
          <a:grpSpLocks/>
        </xdr:cNvGrpSpPr>
      </xdr:nvGrpSpPr>
      <xdr:grpSpPr bwMode="auto">
        <a:xfrm>
          <a:off x="514350" y="5610225"/>
          <a:ext cx="6505575" cy="3086100"/>
          <a:chOff x="54" y="589"/>
          <a:chExt cx="683" cy="324"/>
        </a:xfrm>
      </xdr:grpSpPr>
      <xdr:sp macro="" textlink="">
        <xdr:nvSpPr>
          <xdr:cNvPr id="3111" name="Rectangle 39">
            <a:extLst>
              <a:ext uri="{FF2B5EF4-FFF2-40B4-BE49-F238E27FC236}">
                <a16:creationId xmlns:a16="http://schemas.microsoft.com/office/drawing/2014/main" id="{00000000-0008-0000-0500-0000270C0000}"/>
              </a:ext>
            </a:extLst>
          </xdr:cNvPr>
          <xdr:cNvSpPr>
            <a:spLocks noChangeArrowheads="1"/>
          </xdr:cNvSpPr>
        </xdr:nvSpPr>
        <xdr:spPr bwMode="auto">
          <a:xfrm>
            <a:off x="55" y="589"/>
            <a:ext cx="680" cy="324"/>
          </a:xfrm>
          <a:prstGeom prst="rect">
            <a:avLst/>
          </a:prstGeom>
          <a:noFill/>
          <a:ln w="28575" algn="ctr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CCFF9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13" name="Line 41">
            <a:extLst>
              <a:ext uri="{FF2B5EF4-FFF2-40B4-BE49-F238E27FC236}">
                <a16:creationId xmlns:a16="http://schemas.microsoft.com/office/drawing/2014/main" id="{00000000-0008-0000-0500-0000290C0000}"/>
              </a:ext>
            </a:extLst>
          </xdr:cNvPr>
          <xdr:cNvSpPr>
            <a:spLocks noChangeShapeType="1"/>
          </xdr:cNvSpPr>
        </xdr:nvSpPr>
        <xdr:spPr bwMode="auto">
          <a:xfrm>
            <a:off x="54" y="695"/>
            <a:ext cx="681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15" name="Line 43">
            <a:extLst>
              <a:ext uri="{FF2B5EF4-FFF2-40B4-BE49-F238E27FC236}">
                <a16:creationId xmlns:a16="http://schemas.microsoft.com/office/drawing/2014/main" id="{00000000-0008-0000-0500-00002B0C0000}"/>
              </a:ext>
            </a:extLst>
          </xdr:cNvPr>
          <xdr:cNvSpPr>
            <a:spLocks noChangeShapeType="1"/>
          </xdr:cNvSpPr>
        </xdr:nvSpPr>
        <xdr:spPr bwMode="auto">
          <a:xfrm>
            <a:off x="54" y="767"/>
            <a:ext cx="681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16" name="Line 44">
            <a:extLst>
              <a:ext uri="{FF2B5EF4-FFF2-40B4-BE49-F238E27FC236}">
                <a16:creationId xmlns:a16="http://schemas.microsoft.com/office/drawing/2014/main" id="{00000000-0008-0000-0500-00002C0C0000}"/>
              </a:ext>
            </a:extLst>
          </xdr:cNvPr>
          <xdr:cNvSpPr>
            <a:spLocks noChangeShapeType="1"/>
          </xdr:cNvSpPr>
        </xdr:nvSpPr>
        <xdr:spPr bwMode="auto">
          <a:xfrm>
            <a:off x="55" y="840"/>
            <a:ext cx="681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19" name="Line 47">
            <a:extLst>
              <a:ext uri="{FF2B5EF4-FFF2-40B4-BE49-F238E27FC236}">
                <a16:creationId xmlns:a16="http://schemas.microsoft.com/office/drawing/2014/main" id="{00000000-0008-0000-0500-00002F0C0000}"/>
              </a:ext>
            </a:extLst>
          </xdr:cNvPr>
          <xdr:cNvSpPr>
            <a:spLocks noChangeShapeType="1"/>
          </xdr:cNvSpPr>
        </xdr:nvSpPr>
        <xdr:spPr bwMode="auto">
          <a:xfrm>
            <a:off x="56" y="623"/>
            <a:ext cx="681" cy="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20" name="Line 48">
            <a:extLst>
              <a:ext uri="{FF2B5EF4-FFF2-40B4-BE49-F238E27FC236}">
                <a16:creationId xmlns:a16="http://schemas.microsoft.com/office/drawing/2014/main" id="{00000000-0008-0000-0500-0000300C0000}"/>
              </a:ext>
            </a:extLst>
          </xdr:cNvPr>
          <xdr:cNvSpPr>
            <a:spLocks noChangeShapeType="1"/>
          </xdr:cNvSpPr>
        </xdr:nvSpPr>
        <xdr:spPr bwMode="auto">
          <a:xfrm rot="5400000">
            <a:off x="162" y="750"/>
            <a:ext cx="323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21" name="Line 49">
            <a:extLst>
              <a:ext uri="{FF2B5EF4-FFF2-40B4-BE49-F238E27FC236}">
                <a16:creationId xmlns:a16="http://schemas.microsoft.com/office/drawing/2014/main" id="{00000000-0008-0000-0500-0000310C0000}"/>
              </a:ext>
            </a:extLst>
          </xdr:cNvPr>
          <xdr:cNvSpPr>
            <a:spLocks noChangeShapeType="1"/>
          </xdr:cNvSpPr>
        </xdr:nvSpPr>
        <xdr:spPr bwMode="auto">
          <a:xfrm rot="5400000">
            <a:off x="343" y="751"/>
            <a:ext cx="322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</xdr:col>
      <xdr:colOff>47625</xdr:colOff>
      <xdr:row>55</xdr:row>
      <xdr:rowOff>95251</xdr:rowOff>
    </xdr:from>
    <xdr:to>
      <xdr:col>40</xdr:col>
      <xdr:colOff>28575</xdr:colOff>
      <xdr:row>60</xdr:row>
      <xdr:rowOff>304801</xdr:rowOff>
    </xdr:to>
    <xdr:sp macro="" textlink="">
      <xdr:nvSpPr>
        <xdr:cNvPr id="3130" name="AutoShape 58">
          <a:extLst>
            <a:ext uri="{FF2B5EF4-FFF2-40B4-BE49-F238E27FC236}">
              <a16:creationId xmlns:a16="http://schemas.microsoft.com/office/drawing/2014/main" id="{00000000-0008-0000-0500-00003A0C0000}"/>
            </a:ext>
          </a:extLst>
        </xdr:cNvPr>
        <xdr:cNvSpPr>
          <a:spLocks noChangeArrowheads="1"/>
        </xdr:cNvSpPr>
      </xdr:nvSpPr>
      <xdr:spPr bwMode="auto">
        <a:xfrm>
          <a:off x="219075" y="9296401"/>
          <a:ext cx="6667500" cy="1752600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161925</xdr:colOff>
      <xdr:row>20</xdr:row>
      <xdr:rowOff>0</xdr:rowOff>
    </xdr:from>
    <xdr:to>
      <xdr:col>10</xdr:col>
      <xdr:colOff>95250</xdr:colOff>
      <xdr:row>21</xdr:row>
      <xdr:rowOff>152400</xdr:rowOff>
    </xdr:to>
    <xdr:sp macro="" textlink="">
      <xdr:nvSpPr>
        <xdr:cNvPr id="3142" name="AutoShape 70">
          <a:extLst>
            <a:ext uri="{FF2B5EF4-FFF2-40B4-BE49-F238E27FC236}">
              <a16:creationId xmlns:a16="http://schemas.microsoft.com/office/drawing/2014/main" id="{00000000-0008-0000-0500-0000460C0000}"/>
            </a:ext>
          </a:extLst>
        </xdr:cNvPr>
        <xdr:cNvSpPr>
          <a:spLocks noChangeArrowheads="1"/>
        </xdr:cNvSpPr>
      </xdr:nvSpPr>
      <xdr:spPr bwMode="auto">
        <a:xfrm>
          <a:off x="161925" y="3362325"/>
          <a:ext cx="1647825" cy="3238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9525</xdr:colOff>
      <xdr:row>20</xdr:row>
      <xdr:rowOff>76200</xdr:rowOff>
    </xdr:from>
    <xdr:to>
      <xdr:col>9</xdr:col>
      <xdr:colOff>66675</xdr:colOff>
      <xdr:row>21</xdr:row>
      <xdr:rowOff>85725</xdr:rowOff>
    </xdr:to>
    <xdr:sp macro="" textlink="">
      <xdr:nvSpPr>
        <xdr:cNvPr id="3143" name="WordArt 71">
          <a:extLst>
            <a:ext uri="{FF2B5EF4-FFF2-40B4-BE49-F238E27FC236}">
              <a16:creationId xmlns:a16="http://schemas.microsoft.com/office/drawing/2014/main" id="{00000000-0008-0000-0500-0000470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52425" y="3438525"/>
          <a:ext cx="1257300" cy="1809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身体障害者手帳</a:t>
          </a:r>
        </a:p>
      </xdr:txBody>
    </xdr:sp>
    <xdr:clientData/>
  </xdr:twoCellAnchor>
  <xdr:twoCellAnchor>
    <xdr:from>
      <xdr:col>10</xdr:col>
      <xdr:colOff>161925</xdr:colOff>
      <xdr:row>24</xdr:row>
      <xdr:rowOff>161925</xdr:rowOff>
    </xdr:from>
    <xdr:to>
      <xdr:col>37</xdr:col>
      <xdr:colOff>152400</xdr:colOff>
      <xdr:row>24</xdr:row>
      <xdr:rowOff>161925</xdr:rowOff>
    </xdr:to>
    <xdr:sp macro="" textlink="">
      <xdr:nvSpPr>
        <xdr:cNvPr id="3155" name="Line 83">
          <a:extLst>
            <a:ext uri="{FF2B5EF4-FFF2-40B4-BE49-F238E27FC236}">
              <a16:creationId xmlns:a16="http://schemas.microsoft.com/office/drawing/2014/main" id="{00000000-0008-0000-0500-0000530C0000}"/>
            </a:ext>
          </a:extLst>
        </xdr:cNvPr>
        <xdr:cNvSpPr>
          <a:spLocks noChangeShapeType="1"/>
        </xdr:cNvSpPr>
      </xdr:nvSpPr>
      <xdr:spPr bwMode="auto">
        <a:xfrm>
          <a:off x="1876425" y="4210050"/>
          <a:ext cx="461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161925</xdr:colOff>
      <xdr:row>15</xdr:row>
      <xdr:rowOff>0</xdr:rowOff>
    </xdr:from>
    <xdr:to>
      <xdr:col>10</xdr:col>
      <xdr:colOff>85725</xdr:colOff>
      <xdr:row>16</xdr:row>
      <xdr:rowOff>161925</xdr:rowOff>
    </xdr:to>
    <xdr:sp macro="" textlink="">
      <xdr:nvSpPr>
        <xdr:cNvPr id="3161" name="Rectangle 89">
          <a:extLst>
            <a:ext uri="{FF2B5EF4-FFF2-40B4-BE49-F238E27FC236}">
              <a16:creationId xmlns:a16="http://schemas.microsoft.com/office/drawing/2014/main" id="{00000000-0008-0000-0500-0000590C0000}"/>
            </a:ext>
          </a:extLst>
        </xdr:cNvPr>
        <xdr:cNvSpPr>
          <a:spLocks noChangeArrowheads="1"/>
        </xdr:cNvSpPr>
      </xdr:nvSpPr>
      <xdr:spPr bwMode="auto">
        <a:xfrm>
          <a:off x="504825" y="2571750"/>
          <a:ext cx="1295400" cy="333375"/>
        </a:xfrm>
        <a:prstGeom prst="rect">
          <a:avLst/>
        </a:prstGeom>
        <a:noFill/>
        <a:ln w="28575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9525</xdr:colOff>
      <xdr:row>15</xdr:row>
      <xdr:rowOff>0</xdr:rowOff>
    </xdr:from>
    <xdr:to>
      <xdr:col>38</xdr:col>
      <xdr:colOff>19050</xdr:colOff>
      <xdr:row>19</xdr:row>
      <xdr:rowOff>0</xdr:rowOff>
    </xdr:to>
    <xdr:sp macro="" textlink="">
      <xdr:nvSpPr>
        <xdr:cNvPr id="3162" name="Rectangle 90">
          <a:extLst>
            <a:ext uri="{FF2B5EF4-FFF2-40B4-BE49-F238E27FC236}">
              <a16:creationId xmlns:a16="http://schemas.microsoft.com/office/drawing/2014/main" id="{00000000-0008-0000-0500-00005A0C0000}"/>
            </a:ext>
          </a:extLst>
        </xdr:cNvPr>
        <xdr:cNvSpPr>
          <a:spLocks noChangeArrowheads="1"/>
        </xdr:cNvSpPr>
      </xdr:nvSpPr>
      <xdr:spPr bwMode="auto">
        <a:xfrm>
          <a:off x="1895475" y="2571750"/>
          <a:ext cx="4638675" cy="685800"/>
        </a:xfrm>
        <a:prstGeom prst="rect">
          <a:avLst/>
        </a:prstGeom>
        <a:noFill/>
        <a:ln w="28575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19050</xdr:colOff>
      <xdr:row>17</xdr:row>
      <xdr:rowOff>0</xdr:rowOff>
    </xdr:from>
    <xdr:to>
      <xdr:col>38</xdr:col>
      <xdr:colOff>9525</xdr:colOff>
      <xdr:row>17</xdr:row>
      <xdr:rowOff>0</xdr:rowOff>
    </xdr:to>
    <xdr:sp macro="" textlink="">
      <xdr:nvSpPr>
        <xdr:cNvPr id="3163" name="Line 91">
          <a:extLst>
            <a:ext uri="{FF2B5EF4-FFF2-40B4-BE49-F238E27FC236}">
              <a16:creationId xmlns:a16="http://schemas.microsoft.com/office/drawing/2014/main" id="{00000000-0008-0000-0500-00005B0C0000}"/>
            </a:ext>
          </a:extLst>
        </xdr:cNvPr>
        <xdr:cNvSpPr>
          <a:spLocks noChangeShapeType="1"/>
        </xdr:cNvSpPr>
      </xdr:nvSpPr>
      <xdr:spPr bwMode="auto">
        <a:xfrm>
          <a:off x="1905000" y="2914650"/>
          <a:ext cx="461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161925</xdr:colOff>
      <xdr:row>23</xdr:row>
      <xdr:rowOff>9525</xdr:rowOff>
    </xdr:from>
    <xdr:to>
      <xdr:col>10</xdr:col>
      <xdr:colOff>85725</xdr:colOff>
      <xdr:row>25</xdr:row>
      <xdr:rowOff>0</xdr:rowOff>
    </xdr:to>
    <xdr:sp macro="" textlink="">
      <xdr:nvSpPr>
        <xdr:cNvPr id="3166" name="Rectangle 94">
          <a:extLst>
            <a:ext uri="{FF2B5EF4-FFF2-40B4-BE49-F238E27FC236}">
              <a16:creationId xmlns:a16="http://schemas.microsoft.com/office/drawing/2014/main" id="{00000000-0008-0000-0500-00005E0C0000}"/>
            </a:ext>
          </a:extLst>
        </xdr:cNvPr>
        <xdr:cNvSpPr>
          <a:spLocks noChangeArrowheads="1"/>
        </xdr:cNvSpPr>
      </xdr:nvSpPr>
      <xdr:spPr bwMode="auto">
        <a:xfrm>
          <a:off x="504825" y="3886200"/>
          <a:ext cx="1295400" cy="333375"/>
        </a:xfrm>
        <a:prstGeom prst="rect">
          <a:avLst/>
        </a:prstGeom>
        <a:noFill/>
        <a:ln w="28575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104775</xdr:colOff>
      <xdr:row>52</xdr:row>
      <xdr:rowOff>161924</xdr:rowOff>
    </xdr:from>
    <xdr:to>
      <xdr:col>7</xdr:col>
      <xdr:colOff>28575</xdr:colOff>
      <xdr:row>55</xdr:row>
      <xdr:rowOff>19049</xdr:rowOff>
    </xdr:to>
    <xdr:grpSp>
      <xdr:nvGrpSpPr>
        <xdr:cNvPr id="3169" name="Group 97">
          <a:extLst>
            <a:ext uri="{FF2B5EF4-FFF2-40B4-BE49-F238E27FC236}">
              <a16:creationId xmlns:a16="http://schemas.microsoft.com/office/drawing/2014/main" id="{00000000-0008-0000-0500-0000610C0000}"/>
            </a:ext>
          </a:extLst>
        </xdr:cNvPr>
        <xdr:cNvGrpSpPr>
          <a:grpSpLocks/>
        </xdr:cNvGrpSpPr>
      </xdr:nvGrpSpPr>
      <xdr:grpSpPr bwMode="auto">
        <a:xfrm>
          <a:off x="104775" y="8848724"/>
          <a:ext cx="1123950" cy="371475"/>
          <a:chOff x="217" y="930"/>
          <a:chExt cx="118" cy="34"/>
        </a:xfrm>
      </xdr:grpSpPr>
      <xdr:sp macro="" textlink="">
        <xdr:nvSpPr>
          <xdr:cNvPr id="3167" name="AutoShape 95">
            <a:extLst>
              <a:ext uri="{FF2B5EF4-FFF2-40B4-BE49-F238E27FC236}">
                <a16:creationId xmlns:a16="http://schemas.microsoft.com/office/drawing/2014/main" id="{00000000-0008-0000-0500-00005F0C0000}"/>
              </a:ext>
            </a:extLst>
          </xdr:cNvPr>
          <xdr:cNvSpPr>
            <a:spLocks noChangeArrowheads="1"/>
          </xdr:cNvSpPr>
        </xdr:nvSpPr>
        <xdr:spPr bwMode="auto">
          <a:xfrm>
            <a:off x="217" y="930"/>
            <a:ext cx="118" cy="3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68" name="WordArt 96">
            <a:extLst>
              <a:ext uri="{FF2B5EF4-FFF2-40B4-BE49-F238E27FC236}">
                <a16:creationId xmlns:a16="http://schemas.microsoft.com/office/drawing/2014/main" id="{00000000-0008-0000-0500-0000600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240" y="937"/>
            <a:ext cx="72" cy="19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1800" b="1" kern="10" spc="0">
                <a:ln>
                  <a:noFill/>
                </a:ln>
                <a:solidFill>
                  <a:srgbClr val="FFFFFF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その他</a:t>
            </a:r>
          </a:p>
        </xdr:txBody>
      </xdr:sp>
    </xdr:grpSp>
    <xdr:clientData/>
  </xdr:twoCellAnchor>
  <xdr:twoCellAnchor editAs="oneCell">
    <xdr:from>
      <xdr:col>33</xdr:col>
      <xdr:colOff>76200</xdr:colOff>
      <xdr:row>27</xdr:row>
      <xdr:rowOff>76200</xdr:rowOff>
    </xdr:from>
    <xdr:to>
      <xdr:col>39</xdr:col>
      <xdr:colOff>95250</xdr:colOff>
      <xdr:row>33</xdr:row>
      <xdr:rowOff>66675</xdr:rowOff>
    </xdr:to>
    <xdr:pic>
      <xdr:nvPicPr>
        <xdr:cNvPr id="42" name="Picture 91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4638675"/>
          <a:ext cx="104775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40</xdr:col>
      <xdr:colOff>152400</xdr:colOff>
      <xdr:row>3</xdr:row>
      <xdr:rowOff>133350</xdr:rowOff>
    </xdr:to>
    <xdr:sp macro="" textlink="">
      <xdr:nvSpPr>
        <xdr:cNvPr id="43" name="Rectangle 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>
          <a:spLocks noChangeArrowheads="1"/>
        </xdr:cNvSpPr>
      </xdr:nvSpPr>
      <xdr:spPr bwMode="auto">
        <a:xfrm>
          <a:off x="171450" y="171450"/>
          <a:ext cx="6838950" cy="476250"/>
        </a:xfrm>
        <a:prstGeom prst="rect">
          <a:avLst/>
        </a:prstGeom>
        <a:solidFill>
          <a:srgbClr val="FF9900"/>
        </a:solidFill>
        <a:ln w="9525">
          <a:solidFill>
            <a:srgbClr val="FF99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9525</xdr:colOff>
      <xdr:row>1</xdr:row>
      <xdr:rowOff>85725</xdr:rowOff>
    </xdr:from>
    <xdr:to>
      <xdr:col>28</xdr:col>
      <xdr:colOff>0</xdr:colOff>
      <xdr:row>3</xdr:row>
      <xdr:rowOff>66675</xdr:rowOff>
    </xdr:to>
    <xdr:sp macro="" textlink="">
      <xdr:nvSpPr>
        <xdr:cNvPr id="3159" name="WordArt 87">
          <a:extLst>
            <a:ext uri="{FF2B5EF4-FFF2-40B4-BE49-F238E27FC236}">
              <a16:creationId xmlns:a16="http://schemas.microsoft.com/office/drawing/2014/main" id="{00000000-0008-0000-0500-0000570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409825" y="257175"/>
          <a:ext cx="2390775" cy="3238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福祉とのかかわり</a:t>
          </a:r>
        </a:p>
      </xdr:txBody>
    </xdr:sp>
    <xdr:clientData/>
  </xdr:twoCellAnchor>
  <xdr:twoCellAnchor>
    <xdr:from>
      <xdr:col>44</xdr:col>
      <xdr:colOff>0</xdr:colOff>
      <xdr:row>1</xdr:row>
      <xdr:rowOff>0</xdr:rowOff>
    </xdr:from>
    <xdr:to>
      <xdr:col>59</xdr:col>
      <xdr:colOff>147204</xdr:colOff>
      <xdr:row>8</xdr:row>
      <xdr:rowOff>64078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 txBox="1"/>
      </xdr:nvSpPr>
      <xdr:spPr>
        <a:xfrm>
          <a:off x="7543800" y="17145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作成は「入力ページ」を選択して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22</xdr:row>
      <xdr:rowOff>161925</xdr:rowOff>
    </xdr:from>
    <xdr:to>
      <xdr:col>38</xdr:col>
      <xdr:colOff>9525</xdr:colOff>
      <xdr:row>26</xdr:row>
      <xdr:rowOff>161925</xdr:rowOff>
    </xdr:to>
    <xdr:sp macro="" textlink="">
      <xdr:nvSpPr>
        <xdr:cNvPr id="51" name="Rectangle 35"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>
          <a:spLocks noChangeArrowheads="1"/>
        </xdr:cNvSpPr>
      </xdr:nvSpPr>
      <xdr:spPr bwMode="auto">
        <a:xfrm>
          <a:off x="1885950" y="3867150"/>
          <a:ext cx="4638675" cy="685800"/>
        </a:xfrm>
        <a:prstGeom prst="rect">
          <a:avLst/>
        </a:prstGeom>
        <a:noFill/>
        <a:ln w="28575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142874</xdr:colOff>
      <xdr:row>57</xdr:row>
      <xdr:rowOff>333375</xdr:rowOff>
    </xdr:from>
    <xdr:to>
      <xdr:col>38</xdr:col>
      <xdr:colOff>164489</xdr:colOff>
      <xdr:row>58</xdr:row>
      <xdr:rowOff>9525</xdr:rowOff>
    </xdr:to>
    <xdr:sp macro="" textlink="">
      <xdr:nvSpPr>
        <xdr:cNvPr id="53" name="Line 65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>
          <a:spLocks noChangeShapeType="1"/>
        </xdr:cNvSpPr>
      </xdr:nvSpPr>
      <xdr:spPr bwMode="auto">
        <a:xfrm>
          <a:off x="314324" y="10048875"/>
          <a:ext cx="6365265" cy="190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161925</xdr:colOff>
      <xdr:row>56</xdr:row>
      <xdr:rowOff>333375</xdr:rowOff>
    </xdr:from>
    <xdr:to>
      <xdr:col>38</xdr:col>
      <xdr:colOff>154965</xdr:colOff>
      <xdr:row>57</xdr:row>
      <xdr:rowOff>0</xdr:rowOff>
    </xdr:to>
    <xdr:sp macro="" textlink="">
      <xdr:nvSpPr>
        <xdr:cNvPr id="54" name="Line 65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>
          <a:spLocks noChangeShapeType="1"/>
        </xdr:cNvSpPr>
      </xdr:nvSpPr>
      <xdr:spPr bwMode="auto">
        <a:xfrm>
          <a:off x="333375" y="9705975"/>
          <a:ext cx="633669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133350</xdr:colOff>
      <xdr:row>58</xdr:row>
      <xdr:rowOff>333375</xdr:rowOff>
    </xdr:from>
    <xdr:to>
      <xdr:col>38</xdr:col>
      <xdr:colOff>154965</xdr:colOff>
      <xdr:row>59</xdr:row>
      <xdr:rowOff>9525</xdr:rowOff>
    </xdr:to>
    <xdr:sp macro="" textlink="">
      <xdr:nvSpPr>
        <xdr:cNvPr id="55" name="Line 65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>
          <a:spLocks noChangeShapeType="1"/>
        </xdr:cNvSpPr>
      </xdr:nvSpPr>
      <xdr:spPr bwMode="auto">
        <a:xfrm flipV="1">
          <a:off x="304800" y="10391775"/>
          <a:ext cx="6365265" cy="190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142875</xdr:colOff>
      <xdr:row>59</xdr:row>
      <xdr:rowOff>333374</xdr:rowOff>
    </xdr:from>
    <xdr:to>
      <xdr:col>38</xdr:col>
      <xdr:colOff>154965</xdr:colOff>
      <xdr:row>59</xdr:row>
      <xdr:rowOff>342899</xdr:rowOff>
    </xdr:to>
    <xdr:sp macro="" textlink="">
      <xdr:nvSpPr>
        <xdr:cNvPr id="56" name="Line 65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>
          <a:spLocks noChangeShapeType="1"/>
        </xdr:cNvSpPr>
      </xdr:nvSpPr>
      <xdr:spPr bwMode="auto">
        <a:xfrm flipV="1">
          <a:off x="314325" y="10734674"/>
          <a:ext cx="635574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7"/>
  <sheetViews>
    <sheetView showGridLines="0" tabSelected="1" view="pageBreakPreview" zoomScale="110" zoomScaleNormal="110" zoomScaleSheetLayoutView="110" workbookViewId="0">
      <selection activeCell="O292" sqref="O292"/>
    </sheetView>
  </sheetViews>
  <sheetFormatPr defaultRowHeight="15.75" customHeight="1" x14ac:dyDescent="0.15"/>
  <cols>
    <col min="1" max="1" width="1.125" style="16" customWidth="1"/>
    <col min="2" max="2" width="4.125" style="2" customWidth="1"/>
    <col min="3" max="3" width="8.75" style="2" customWidth="1"/>
    <col min="4" max="4" width="8" style="2" customWidth="1"/>
    <col min="5" max="5" width="12.75" style="2" customWidth="1"/>
    <col min="6" max="6" width="8.875" style="2" customWidth="1"/>
    <col min="7" max="10" width="8" style="2" customWidth="1"/>
    <col min="11" max="11" width="6.125" style="2" customWidth="1"/>
    <col min="12" max="12" width="6.875" style="2" customWidth="1"/>
    <col min="13" max="13" width="4.5" style="2" customWidth="1"/>
    <col min="14" max="14" width="8" style="2" customWidth="1"/>
    <col min="15" max="16384" width="9" style="2"/>
  </cols>
  <sheetData>
    <row r="1" spans="2:14" ht="15.75" customHeight="1" x14ac:dyDescent="0.1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2:14" ht="15.75" customHeight="1" x14ac:dyDescent="0.15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2:14" ht="15.75" customHeight="1" x14ac:dyDescent="0.1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14" ht="15.75" customHeight="1" x14ac:dyDescent="0.15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2:14" ht="15.75" customHeight="1" x14ac:dyDescent="0.15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2:14" ht="15.75" customHeight="1" x14ac:dyDescent="0.1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2:14" ht="15.75" customHeight="1" x14ac:dyDescent="0.1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2:14" ht="15.75" customHeight="1" x14ac:dyDescent="0.15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2:14" ht="15.75" customHeight="1" x14ac:dyDescent="0.15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2:14" ht="15.75" customHeight="1" x14ac:dyDescent="0.1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2:14" ht="15.75" customHeight="1" x14ac:dyDescent="0.1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spans="2:14" ht="15.75" customHeight="1" x14ac:dyDescent="0.1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2:14" ht="15.75" customHeight="1" x14ac:dyDescent="0.1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2:14" ht="15.75" customHeight="1" x14ac:dyDescent="0.1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  <row r="15" spans="2:14" ht="15.75" customHeight="1" x14ac:dyDescent="0.1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2:14" ht="15.75" customHeight="1" x14ac:dyDescent="0.1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2:14" ht="15.75" customHeight="1" x14ac:dyDescent="0.1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spans="2:14" ht="15.75" customHeight="1" x14ac:dyDescent="0.15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2:14" ht="15.75" customHeight="1" x14ac:dyDescent="0.1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2:14" ht="15.75" customHeight="1" x14ac:dyDescent="0.15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2:14" ht="15.75" customHeight="1" x14ac:dyDescent="0.1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2:14" ht="6" customHeight="1" x14ac:dyDescent="0.15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2:14" ht="4.5" customHeight="1" x14ac:dyDescent="0.1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2:14" ht="26.25" customHeight="1" x14ac:dyDescent="0.15">
      <c r="C24" s="41" t="s">
        <v>103</v>
      </c>
      <c r="D24" s="42"/>
      <c r="E24" s="42"/>
      <c r="F24" s="42"/>
      <c r="G24" s="42"/>
      <c r="H24" s="42"/>
      <c r="I24" s="42"/>
      <c r="J24" s="42"/>
      <c r="K24" s="42"/>
      <c r="L24" s="42"/>
      <c r="M24" s="16"/>
      <c r="N24" s="16"/>
    </row>
    <row r="25" spans="2:14" ht="15.75" customHeight="1" x14ac:dyDescent="0.15">
      <c r="B25" s="16"/>
      <c r="C25" s="42"/>
      <c r="D25" s="264" t="s">
        <v>90</v>
      </c>
      <c r="E25" s="264"/>
      <c r="F25" s="42"/>
      <c r="G25" s="42"/>
      <c r="H25" s="42"/>
      <c r="I25" s="42"/>
      <c r="J25" s="42"/>
      <c r="K25" s="42"/>
      <c r="L25" s="42"/>
      <c r="M25" s="16"/>
      <c r="N25" s="16"/>
    </row>
    <row r="26" spans="2:14" ht="15.75" customHeight="1" x14ac:dyDescent="0.15">
      <c r="B26" s="16"/>
      <c r="C26" s="42"/>
      <c r="D26" s="264" t="s">
        <v>92</v>
      </c>
      <c r="E26" s="264"/>
      <c r="F26" s="42"/>
      <c r="G26" s="42"/>
      <c r="H26" s="42"/>
      <c r="I26" s="42"/>
      <c r="J26" s="42"/>
      <c r="K26" s="42"/>
      <c r="L26" s="42"/>
      <c r="M26" s="16"/>
      <c r="N26" s="16"/>
    </row>
    <row r="27" spans="2:14" ht="15.75" customHeight="1" x14ac:dyDescent="0.15">
      <c r="B27" s="16"/>
      <c r="C27" s="42"/>
      <c r="D27" s="264" t="s">
        <v>93</v>
      </c>
      <c r="E27" s="264"/>
      <c r="F27" s="42"/>
      <c r="G27" s="42"/>
      <c r="H27" s="42"/>
      <c r="I27" s="42"/>
      <c r="J27" s="42"/>
      <c r="K27" s="42"/>
      <c r="L27" s="42"/>
      <c r="M27" s="16"/>
      <c r="N27" s="16"/>
    </row>
    <row r="28" spans="2:14" ht="15.75" customHeight="1" x14ac:dyDescent="0.15">
      <c r="B28" s="16"/>
      <c r="C28" s="42"/>
      <c r="D28" s="394" t="s">
        <v>94</v>
      </c>
      <c r="E28" s="394"/>
      <c r="F28" s="394"/>
      <c r="G28" s="42"/>
      <c r="H28" s="42"/>
      <c r="I28" s="42"/>
      <c r="J28" s="42"/>
      <c r="K28" s="42"/>
      <c r="L28" s="42"/>
      <c r="M28" s="16"/>
      <c r="N28" s="16"/>
    </row>
    <row r="29" spans="2:14" ht="15.75" customHeight="1" x14ac:dyDescent="0.15">
      <c r="B29" s="16"/>
      <c r="C29" s="42"/>
      <c r="D29" s="91" t="s">
        <v>95</v>
      </c>
      <c r="E29" s="91"/>
      <c r="F29" s="68"/>
      <c r="G29" s="42"/>
      <c r="H29" s="42"/>
      <c r="I29" s="42"/>
      <c r="J29" s="42"/>
      <c r="K29" s="42"/>
      <c r="L29" s="42"/>
      <c r="M29" s="16"/>
      <c r="N29" s="16"/>
    </row>
    <row r="30" spans="2:14" ht="10.5" customHeight="1" x14ac:dyDescent="0.1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2:14" ht="15.75" customHeight="1" x14ac:dyDescent="0.15">
      <c r="B31" s="46" t="s">
        <v>91</v>
      </c>
      <c r="C31" s="46"/>
      <c r="D31" s="4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 ht="15.75" customHeight="1" x14ac:dyDescent="0.15">
      <c r="B32" s="16"/>
      <c r="C32" s="268"/>
      <c r="D32" s="268"/>
      <c r="E32" s="16"/>
      <c r="G32" s="147"/>
      <c r="H32" s="136"/>
      <c r="I32" s="144"/>
      <c r="J32" s="136"/>
      <c r="K32" s="144"/>
      <c r="L32" s="97"/>
      <c r="M32" s="97"/>
      <c r="N32" s="16"/>
    </row>
    <row r="33" spans="2:14" ht="15.75" customHeight="1" x14ac:dyDescent="0.15">
      <c r="B33" s="16"/>
      <c r="C33" s="268"/>
      <c r="D33" s="268"/>
      <c r="E33" s="16"/>
      <c r="G33" s="147"/>
      <c r="H33" s="136"/>
      <c r="I33" s="144"/>
      <c r="J33" s="136"/>
      <c r="K33" s="144"/>
      <c r="L33" s="97"/>
      <c r="M33" s="97"/>
      <c r="N33" s="16"/>
    </row>
    <row r="34" spans="2:14" ht="8.25" customHeight="1" thickBot="1" x14ac:dyDescent="0.2">
      <c r="B34" s="16"/>
      <c r="C34" s="30"/>
      <c r="D34" s="30"/>
      <c r="E34" s="16"/>
      <c r="F34" s="16"/>
      <c r="G34" s="151"/>
      <c r="H34" s="97"/>
      <c r="I34" s="97"/>
      <c r="J34" s="97"/>
      <c r="K34" s="97"/>
      <c r="L34" s="97"/>
      <c r="M34" s="97"/>
      <c r="N34" s="16"/>
    </row>
    <row r="35" spans="2:14" ht="15.75" customHeight="1" x14ac:dyDescent="0.15">
      <c r="B35" s="16"/>
      <c r="C35" s="14" t="s">
        <v>81</v>
      </c>
      <c r="D35" s="315" t="s">
        <v>36</v>
      </c>
      <c r="E35" s="316"/>
      <c r="F35" s="317"/>
      <c r="G35" s="305"/>
      <c r="H35" s="306"/>
      <c r="I35" s="306"/>
      <c r="J35" s="290"/>
      <c r="K35" s="152"/>
      <c r="L35" s="152"/>
      <c r="M35" s="153"/>
      <c r="N35" s="16"/>
    </row>
    <row r="36" spans="2:14" ht="15.75" customHeight="1" x14ac:dyDescent="0.15">
      <c r="B36" s="16"/>
      <c r="C36" s="12"/>
      <c r="D36" s="309" t="s">
        <v>99</v>
      </c>
      <c r="E36" s="313"/>
      <c r="F36" s="314"/>
      <c r="G36" s="307"/>
      <c r="H36" s="292"/>
      <c r="I36" s="292"/>
      <c r="J36" s="292"/>
      <c r="K36" s="136"/>
      <c r="L36" s="136"/>
      <c r="M36" s="98"/>
      <c r="N36" s="16"/>
    </row>
    <row r="37" spans="2:14" ht="15.75" customHeight="1" x14ac:dyDescent="0.15">
      <c r="B37" s="16"/>
      <c r="C37" s="12"/>
      <c r="D37" s="309" t="s">
        <v>100</v>
      </c>
      <c r="E37" s="313"/>
      <c r="F37" s="314"/>
      <c r="G37" s="323"/>
      <c r="H37" s="324"/>
      <c r="I37" s="324"/>
      <c r="J37" s="112"/>
      <c r="K37" s="97"/>
      <c r="L37" s="97"/>
      <c r="M37" s="98"/>
      <c r="N37" s="16"/>
    </row>
    <row r="38" spans="2:14" ht="15.75" customHeight="1" x14ac:dyDescent="0.15">
      <c r="B38" s="16"/>
      <c r="C38" s="12"/>
      <c r="D38" s="309" t="s">
        <v>101</v>
      </c>
      <c r="E38" s="313"/>
      <c r="F38" s="314"/>
      <c r="G38" s="93"/>
      <c r="H38" s="146"/>
      <c r="I38" s="94"/>
      <c r="J38" s="144"/>
      <c r="K38" s="94"/>
      <c r="L38" s="144"/>
      <c r="M38" s="95"/>
      <c r="N38" s="16"/>
    </row>
    <row r="39" spans="2:14" ht="15.75" customHeight="1" x14ac:dyDescent="0.15">
      <c r="B39" s="16"/>
      <c r="C39" s="12"/>
      <c r="D39" s="309" t="s">
        <v>102</v>
      </c>
      <c r="E39" s="313"/>
      <c r="F39" s="314"/>
      <c r="G39" s="96"/>
      <c r="H39" s="97"/>
      <c r="I39" s="97"/>
      <c r="J39" s="97"/>
      <c r="K39" s="97"/>
      <c r="L39" s="97"/>
      <c r="M39" s="98"/>
      <c r="N39" s="16"/>
    </row>
    <row r="40" spans="2:14" ht="15.75" customHeight="1" x14ac:dyDescent="0.15">
      <c r="B40" s="16"/>
      <c r="C40" s="12"/>
      <c r="D40" s="309" t="s">
        <v>24</v>
      </c>
      <c r="E40" s="313"/>
      <c r="F40" s="314"/>
      <c r="G40" s="224"/>
      <c r="H40" s="225"/>
      <c r="I40" s="226"/>
      <c r="J40" s="99"/>
      <c r="K40" s="327"/>
      <c r="L40" s="327"/>
      <c r="M40" s="100"/>
      <c r="N40" s="16"/>
    </row>
    <row r="41" spans="2:14" ht="15.75" customHeight="1" x14ac:dyDescent="0.15">
      <c r="B41" s="16"/>
      <c r="C41" s="12"/>
      <c r="D41" s="308" t="s">
        <v>79</v>
      </c>
      <c r="E41" s="318" t="s">
        <v>58</v>
      </c>
      <c r="F41" s="294"/>
      <c r="G41" s="101"/>
      <c r="H41" s="102"/>
      <c r="I41" s="103"/>
      <c r="J41" s="104"/>
      <c r="K41" s="112"/>
      <c r="L41" s="112"/>
      <c r="M41" s="105"/>
      <c r="N41" s="16"/>
    </row>
    <row r="42" spans="2:14" ht="15.75" customHeight="1" x14ac:dyDescent="0.15">
      <c r="B42" s="16"/>
      <c r="C42" s="12"/>
      <c r="D42" s="309"/>
      <c r="E42" s="293" t="s">
        <v>60</v>
      </c>
      <c r="F42" s="294"/>
      <c r="G42" s="224"/>
      <c r="H42" s="225"/>
      <c r="I42" s="225"/>
      <c r="J42" s="225"/>
      <c r="K42" s="225"/>
      <c r="L42" s="225"/>
      <c r="M42" s="282"/>
      <c r="N42" s="16"/>
    </row>
    <row r="43" spans="2:14" ht="15.75" customHeight="1" x14ac:dyDescent="0.15">
      <c r="B43" s="16"/>
      <c r="C43" s="12"/>
      <c r="D43" s="310" t="s">
        <v>80</v>
      </c>
      <c r="E43" s="318" t="s">
        <v>58</v>
      </c>
      <c r="F43" s="294"/>
      <c r="G43" s="101"/>
      <c r="H43" s="102"/>
      <c r="I43" s="103"/>
      <c r="J43" s="112"/>
      <c r="K43" s="112"/>
      <c r="L43" s="112"/>
      <c r="M43" s="105"/>
      <c r="N43" s="16"/>
    </row>
    <row r="44" spans="2:14" ht="15.75" customHeight="1" x14ac:dyDescent="0.15">
      <c r="B44" s="16"/>
      <c r="C44" s="12"/>
      <c r="D44" s="309"/>
      <c r="E44" s="293" t="s">
        <v>60</v>
      </c>
      <c r="F44" s="294"/>
      <c r="G44" s="224"/>
      <c r="H44" s="225"/>
      <c r="I44" s="225"/>
      <c r="J44" s="225"/>
      <c r="K44" s="225"/>
      <c r="L44" s="225"/>
      <c r="M44" s="282"/>
      <c r="N44" s="16"/>
    </row>
    <row r="45" spans="2:14" ht="15.75" customHeight="1" x14ac:dyDescent="0.15">
      <c r="B45" s="16"/>
      <c r="C45" s="12"/>
      <c r="D45" s="308" t="s">
        <v>6</v>
      </c>
      <c r="E45" s="293" t="s">
        <v>10</v>
      </c>
      <c r="F45" s="294"/>
      <c r="G45" s="299"/>
      <c r="H45" s="300"/>
      <c r="I45" s="300"/>
      <c r="J45" s="300"/>
      <c r="K45" s="300"/>
      <c r="L45" s="300"/>
      <c r="M45" s="301"/>
      <c r="N45" s="16"/>
    </row>
    <row r="46" spans="2:14" ht="15.75" customHeight="1" x14ac:dyDescent="0.15">
      <c r="B46" s="16"/>
      <c r="C46" s="12"/>
      <c r="D46" s="308"/>
      <c r="E46" s="293" t="s">
        <v>11</v>
      </c>
      <c r="F46" s="294"/>
      <c r="G46" s="299"/>
      <c r="H46" s="300"/>
      <c r="I46" s="300"/>
      <c r="J46" s="300"/>
      <c r="K46" s="300"/>
      <c r="L46" s="300"/>
      <c r="M46" s="301"/>
      <c r="N46" s="16"/>
    </row>
    <row r="47" spans="2:14" ht="15.75" customHeight="1" thickBot="1" x14ac:dyDescent="0.2">
      <c r="B47" s="16"/>
      <c r="C47" s="13"/>
      <c r="D47" s="322"/>
      <c r="E47" s="311" t="s">
        <v>65</v>
      </c>
      <c r="F47" s="312"/>
      <c r="G47" s="302"/>
      <c r="H47" s="303"/>
      <c r="I47" s="303"/>
      <c r="J47" s="303"/>
      <c r="K47" s="303"/>
      <c r="L47" s="303"/>
      <c r="M47" s="304"/>
      <c r="N47" s="16"/>
    </row>
    <row r="48" spans="2:14" ht="8.25" customHeight="1" thickBot="1" x14ac:dyDescent="0.2">
      <c r="B48" s="16"/>
      <c r="C48" s="30"/>
      <c r="D48" s="30"/>
      <c r="E48" s="16"/>
      <c r="F48" s="16"/>
      <c r="G48" s="97"/>
      <c r="H48" s="97"/>
      <c r="I48" s="97"/>
      <c r="J48" s="97"/>
      <c r="K48" s="97"/>
      <c r="L48" s="97"/>
      <c r="M48" s="97"/>
      <c r="N48" s="16"/>
    </row>
    <row r="49" spans="2:14" ht="15.75" customHeight="1" x14ac:dyDescent="0.15">
      <c r="B49" s="16"/>
      <c r="C49" s="59" t="s">
        <v>82</v>
      </c>
      <c r="D49" s="364">
        <v>1</v>
      </c>
      <c r="E49" s="316" t="s">
        <v>78</v>
      </c>
      <c r="F49" s="317"/>
      <c r="G49" s="291"/>
      <c r="H49" s="291"/>
      <c r="I49" s="291"/>
      <c r="J49" s="109"/>
      <c r="K49" s="109"/>
      <c r="L49" s="109"/>
      <c r="M49" s="148"/>
      <c r="N49" s="16"/>
    </row>
    <row r="50" spans="2:14" ht="15.75" customHeight="1" x14ac:dyDescent="0.15">
      <c r="B50" s="16"/>
      <c r="C50" s="37"/>
      <c r="D50" s="365"/>
      <c r="E50" s="297" t="s">
        <v>83</v>
      </c>
      <c r="F50" s="298"/>
      <c r="G50" s="110"/>
      <c r="H50" s="112"/>
      <c r="I50" s="112"/>
      <c r="J50" s="112"/>
      <c r="K50" s="112"/>
      <c r="L50" s="112"/>
      <c r="M50" s="105"/>
      <c r="N50" s="16"/>
    </row>
    <row r="51" spans="2:14" ht="15.75" customHeight="1" x14ac:dyDescent="0.15">
      <c r="B51" s="16"/>
      <c r="C51" s="37"/>
      <c r="D51" s="365"/>
      <c r="E51" s="297" t="s">
        <v>84</v>
      </c>
      <c r="F51" s="298"/>
      <c r="G51" s="106"/>
      <c r="H51" s="146"/>
      <c r="I51" s="108"/>
      <c r="J51" s="112"/>
      <c r="K51" s="112"/>
      <c r="L51" s="112"/>
      <c r="M51" s="105"/>
      <c r="N51" s="16"/>
    </row>
    <row r="52" spans="2:14" ht="15.75" customHeight="1" x14ac:dyDescent="0.15">
      <c r="B52" s="16"/>
      <c r="C52" s="37"/>
      <c r="D52" s="365"/>
      <c r="E52" s="297" t="s">
        <v>85</v>
      </c>
      <c r="F52" s="298"/>
      <c r="G52" s="111"/>
      <c r="H52" s="112"/>
      <c r="I52" s="112"/>
      <c r="J52" s="112"/>
      <c r="K52" s="112"/>
      <c r="L52" s="112"/>
      <c r="M52" s="105"/>
      <c r="N52" s="16"/>
    </row>
    <row r="53" spans="2:14" ht="15.75" customHeight="1" x14ac:dyDescent="0.15">
      <c r="B53" s="16"/>
      <c r="C53" s="37"/>
      <c r="D53" s="365"/>
      <c r="E53" s="297" t="s">
        <v>86</v>
      </c>
      <c r="F53" s="298"/>
      <c r="G53" s="292"/>
      <c r="H53" s="292"/>
      <c r="I53" s="292"/>
      <c r="J53" s="292"/>
      <c r="K53" s="325"/>
      <c r="L53" s="325"/>
      <c r="M53" s="326"/>
      <c r="N53" s="16"/>
    </row>
    <row r="54" spans="2:14" ht="15.75" customHeight="1" x14ac:dyDescent="0.15">
      <c r="B54" s="16"/>
      <c r="C54" s="37"/>
      <c r="D54" s="365"/>
      <c r="E54" s="297" t="s">
        <v>6</v>
      </c>
      <c r="F54" s="298"/>
      <c r="G54" s="107"/>
      <c r="H54" s="333"/>
      <c r="I54" s="300"/>
      <c r="J54" s="300"/>
      <c r="K54" s="154"/>
      <c r="L54" s="108"/>
      <c r="M54" s="155"/>
      <c r="N54" s="16"/>
    </row>
    <row r="55" spans="2:14" ht="15.75" customHeight="1" thickBot="1" x14ac:dyDescent="0.2">
      <c r="B55" s="16"/>
      <c r="C55" s="37"/>
      <c r="D55" s="366"/>
      <c r="E55" s="330" t="s">
        <v>105</v>
      </c>
      <c r="F55" s="331"/>
      <c r="G55" s="332"/>
      <c r="H55" s="295"/>
      <c r="I55" s="295"/>
      <c r="J55" s="283"/>
      <c r="K55" s="149"/>
      <c r="L55" s="149"/>
      <c r="M55" s="150"/>
      <c r="N55" s="16"/>
    </row>
    <row r="56" spans="2:14" ht="4.5" customHeight="1" thickBot="1" x14ac:dyDescent="0.2">
      <c r="B56" s="16"/>
      <c r="C56" s="37"/>
      <c r="D56" s="70"/>
      <c r="E56" s="67"/>
      <c r="F56" s="71"/>
      <c r="G56" s="108"/>
      <c r="H56" s="108"/>
      <c r="I56" s="108"/>
      <c r="J56" s="108"/>
      <c r="K56" s="112"/>
      <c r="L56" s="112"/>
      <c r="M56" s="105"/>
      <c r="N56" s="16"/>
    </row>
    <row r="57" spans="2:14" ht="15.75" customHeight="1" x14ac:dyDescent="0.15">
      <c r="B57" s="16"/>
      <c r="C57" s="37"/>
      <c r="D57" s="364">
        <v>2</v>
      </c>
      <c r="E57" s="316" t="s">
        <v>78</v>
      </c>
      <c r="F57" s="317"/>
      <c r="G57" s="291"/>
      <c r="H57" s="291"/>
      <c r="I57" s="291"/>
      <c r="J57" s="109"/>
      <c r="K57" s="109"/>
      <c r="L57" s="109"/>
      <c r="M57" s="148"/>
      <c r="N57" s="16"/>
    </row>
    <row r="58" spans="2:14" ht="15.75" customHeight="1" x14ac:dyDescent="0.15">
      <c r="B58" s="16"/>
      <c r="C58" s="37"/>
      <c r="D58" s="365"/>
      <c r="E58" s="297" t="s">
        <v>83</v>
      </c>
      <c r="F58" s="298"/>
      <c r="G58" s="110"/>
      <c r="H58" s="112"/>
      <c r="I58" s="112"/>
      <c r="J58" s="112"/>
      <c r="K58" s="112"/>
      <c r="L58" s="112"/>
      <c r="M58" s="105"/>
      <c r="N58" s="16"/>
    </row>
    <row r="59" spans="2:14" ht="15.75" customHeight="1" x14ac:dyDescent="0.15">
      <c r="B59" s="16"/>
      <c r="C59" s="37"/>
      <c r="D59" s="365"/>
      <c r="E59" s="297" t="s">
        <v>84</v>
      </c>
      <c r="F59" s="298"/>
      <c r="G59" s="106"/>
      <c r="H59" s="146"/>
      <c r="I59" s="108"/>
      <c r="J59" s="112"/>
      <c r="K59" s="112"/>
      <c r="L59" s="112"/>
      <c r="M59" s="105"/>
      <c r="N59" s="16"/>
    </row>
    <row r="60" spans="2:14" ht="15.75" customHeight="1" x14ac:dyDescent="0.15">
      <c r="B60" s="16"/>
      <c r="C60" s="37"/>
      <c r="D60" s="365"/>
      <c r="E60" s="297" t="s">
        <v>85</v>
      </c>
      <c r="F60" s="298"/>
      <c r="G60" s="111"/>
      <c r="H60" s="112"/>
      <c r="I60" s="112"/>
      <c r="J60" s="112"/>
      <c r="K60" s="112"/>
      <c r="L60" s="112"/>
      <c r="M60" s="105"/>
      <c r="N60" s="16"/>
    </row>
    <row r="61" spans="2:14" ht="15.75" customHeight="1" x14ac:dyDescent="0.15">
      <c r="B61" s="16"/>
      <c r="C61" s="37"/>
      <c r="D61" s="365"/>
      <c r="E61" s="297" t="s">
        <v>86</v>
      </c>
      <c r="F61" s="298"/>
      <c r="G61" s="292"/>
      <c r="H61" s="292"/>
      <c r="I61" s="292"/>
      <c r="J61" s="292"/>
      <c r="K61" s="325"/>
      <c r="L61" s="325"/>
      <c r="M61" s="326"/>
      <c r="N61" s="16"/>
    </row>
    <row r="62" spans="2:14" ht="15.75" customHeight="1" x14ac:dyDescent="0.15">
      <c r="B62" s="16"/>
      <c r="C62" s="37"/>
      <c r="D62" s="365"/>
      <c r="E62" s="297" t="s">
        <v>6</v>
      </c>
      <c r="F62" s="298"/>
      <c r="G62" s="107"/>
      <c r="H62" s="333"/>
      <c r="I62" s="300"/>
      <c r="J62" s="300"/>
      <c r="K62" s="154"/>
      <c r="L62" s="108"/>
      <c r="M62" s="155"/>
      <c r="N62" s="16"/>
    </row>
    <row r="63" spans="2:14" ht="15.75" customHeight="1" thickBot="1" x14ac:dyDescent="0.2">
      <c r="B63" s="16"/>
      <c r="C63" s="37"/>
      <c r="D63" s="366"/>
      <c r="E63" s="330" t="s">
        <v>105</v>
      </c>
      <c r="F63" s="331"/>
      <c r="G63" s="332"/>
      <c r="H63" s="295"/>
      <c r="I63" s="295"/>
      <c r="J63" s="283"/>
      <c r="K63" s="149"/>
      <c r="L63" s="149"/>
      <c r="M63" s="150"/>
      <c r="N63" s="16"/>
    </row>
    <row r="64" spans="2:14" ht="2.25" customHeight="1" thickBot="1" x14ac:dyDescent="0.2">
      <c r="B64" s="16"/>
      <c r="C64" s="60"/>
      <c r="D64" s="30"/>
      <c r="E64" s="16"/>
      <c r="F64" s="16"/>
      <c r="G64" s="97"/>
      <c r="H64" s="97"/>
      <c r="I64" s="97"/>
      <c r="J64" s="97"/>
      <c r="K64" s="97"/>
      <c r="L64" s="97"/>
      <c r="M64" s="98"/>
      <c r="N64" s="16"/>
    </row>
    <row r="65" spans="2:14" ht="15.75" customHeight="1" x14ac:dyDescent="0.15">
      <c r="B65" s="16"/>
      <c r="C65" s="37"/>
      <c r="D65" s="364">
        <v>3</v>
      </c>
      <c r="E65" s="316" t="s">
        <v>78</v>
      </c>
      <c r="F65" s="317"/>
      <c r="G65" s="291"/>
      <c r="H65" s="291"/>
      <c r="I65" s="291"/>
      <c r="J65" s="109"/>
      <c r="K65" s="109"/>
      <c r="L65" s="109"/>
      <c r="M65" s="148"/>
      <c r="N65" s="16"/>
    </row>
    <row r="66" spans="2:14" ht="15.75" customHeight="1" x14ac:dyDescent="0.15">
      <c r="B66" s="16"/>
      <c r="C66" s="37"/>
      <c r="D66" s="365"/>
      <c r="E66" s="297" t="s">
        <v>83</v>
      </c>
      <c r="F66" s="298"/>
      <c r="G66" s="110"/>
      <c r="H66" s="112"/>
      <c r="I66" s="112"/>
      <c r="J66" s="112"/>
      <c r="K66" s="112"/>
      <c r="L66" s="112"/>
      <c r="M66" s="105"/>
      <c r="N66" s="16"/>
    </row>
    <row r="67" spans="2:14" ht="15.75" customHeight="1" x14ac:dyDescent="0.15">
      <c r="B67" s="16"/>
      <c r="C67" s="37"/>
      <c r="D67" s="365"/>
      <c r="E67" s="297" t="s">
        <v>84</v>
      </c>
      <c r="F67" s="298"/>
      <c r="G67" s="106"/>
      <c r="H67" s="146"/>
      <c r="I67" s="108"/>
      <c r="J67" s="112"/>
      <c r="K67" s="112"/>
      <c r="L67" s="112"/>
      <c r="M67" s="105"/>
      <c r="N67" s="16"/>
    </row>
    <row r="68" spans="2:14" ht="15.75" customHeight="1" x14ac:dyDescent="0.15">
      <c r="B68" s="16"/>
      <c r="C68" s="37"/>
      <c r="D68" s="365"/>
      <c r="E68" s="297" t="s">
        <v>85</v>
      </c>
      <c r="F68" s="298"/>
      <c r="G68" s="111"/>
      <c r="H68" s="112"/>
      <c r="I68" s="112"/>
      <c r="J68" s="112"/>
      <c r="K68" s="112"/>
      <c r="L68" s="112"/>
      <c r="M68" s="105"/>
      <c r="N68" s="16"/>
    </row>
    <row r="69" spans="2:14" ht="15.75" customHeight="1" x14ac:dyDescent="0.15">
      <c r="B69" s="16"/>
      <c r="C69" s="37"/>
      <c r="D69" s="365"/>
      <c r="E69" s="297" t="s">
        <v>86</v>
      </c>
      <c r="F69" s="298"/>
      <c r="G69" s="292"/>
      <c r="H69" s="292"/>
      <c r="I69" s="292"/>
      <c r="J69" s="292"/>
      <c r="K69" s="325"/>
      <c r="L69" s="325"/>
      <c r="M69" s="326"/>
      <c r="N69" s="16"/>
    </row>
    <row r="70" spans="2:14" ht="15.75" customHeight="1" x14ac:dyDescent="0.15">
      <c r="B70" s="16"/>
      <c r="C70" s="37"/>
      <c r="D70" s="365"/>
      <c r="E70" s="297" t="s">
        <v>6</v>
      </c>
      <c r="F70" s="298"/>
      <c r="G70" s="107"/>
      <c r="H70" s="333"/>
      <c r="I70" s="300"/>
      <c r="J70" s="300"/>
      <c r="K70" s="154"/>
      <c r="L70" s="108"/>
      <c r="M70" s="155"/>
      <c r="N70" s="16"/>
    </row>
    <row r="71" spans="2:14" ht="15.75" customHeight="1" thickBot="1" x14ac:dyDescent="0.2">
      <c r="B71" s="16"/>
      <c r="C71" s="37"/>
      <c r="D71" s="366"/>
      <c r="E71" s="330" t="s">
        <v>105</v>
      </c>
      <c r="F71" s="331"/>
      <c r="G71" s="332"/>
      <c r="H71" s="295"/>
      <c r="I71" s="295"/>
      <c r="J71" s="283"/>
      <c r="K71" s="149"/>
      <c r="L71" s="149"/>
      <c r="M71" s="150"/>
      <c r="N71" s="16"/>
    </row>
    <row r="72" spans="2:14" ht="3" customHeight="1" thickBot="1" x14ac:dyDescent="0.2">
      <c r="B72" s="16"/>
      <c r="C72" s="60"/>
      <c r="D72" s="30"/>
      <c r="E72" s="16"/>
      <c r="F72" s="16"/>
      <c r="G72" s="97"/>
      <c r="H72" s="97"/>
      <c r="I72" s="97"/>
      <c r="J72" s="97"/>
      <c r="K72" s="97"/>
      <c r="L72" s="97"/>
      <c r="M72" s="98"/>
      <c r="N72" s="16"/>
    </row>
    <row r="73" spans="2:14" ht="15.75" customHeight="1" x14ac:dyDescent="0.15">
      <c r="B73" s="16"/>
      <c r="C73" s="37"/>
      <c r="D73" s="364">
        <v>4</v>
      </c>
      <c r="E73" s="316" t="s">
        <v>78</v>
      </c>
      <c r="F73" s="317"/>
      <c r="G73" s="291"/>
      <c r="H73" s="291"/>
      <c r="I73" s="291"/>
      <c r="J73" s="109"/>
      <c r="K73" s="109"/>
      <c r="L73" s="109"/>
      <c r="M73" s="148"/>
      <c r="N73" s="16"/>
    </row>
    <row r="74" spans="2:14" ht="15.75" customHeight="1" x14ac:dyDescent="0.15">
      <c r="B74" s="16"/>
      <c r="C74" s="37"/>
      <c r="D74" s="365"/>
      <c r="E74" s="297" t="s">
        <v>83</v>
      </c>
      <c r="F74" s="298"/>
      <c r="G74" s="110"/>
      <c r="H74" s="112"/>
      <c r="I74" s="112"/>
      <c r="J74" s="112"/>
      <c r="K74" s="112"/>
      <c r="L74" s="112"/>
      <c r="M74" s="105"/>
      <c r="N74" s="16"/>
    </row>
    <row r="75" spans="2:14" ht="15.75" customHeight="1" x14ac:dyDescent="0.15">
      <c r="B75" s="16"/>
      <c r="C75" s="37"/>
      <c r="D75" s="365"/>
      <c r="E75" s="297" t="s">
        <v>84</v>
      </c>
      <c r="F75" s="298"/>
      <c r="G75" s="106"/>
      <c r="H75" s="146"/>
      <c r="I75" s="108"/>
      <c r="J75" s="112"/>
      <c r="K75" s="112"/>
      <c r="L75" s="112"/>
      <c r="M75" s="105"/>
      <c r="N75" s="16"/>
    </row>
    <row r="76" spans="2:14" ht="15.75" customHeight="1" x14ac:dyDescent="0.15">
      <c r="B76" s="16"/>
      <c r="C76" s="37"/>
      <c r="D76" s="365"/>
      <c r="E76" s="297" t="s">
        <v>85</v>
      </c>
      <c r="F76" s="298"/>
      <c r="G76" s="111"/>
      <c r="H76" s="112"/>
      <c r="I76" s="112"/>
      <c r="J76" s="112"/>
      <c r="K76" s="112"/>
      <c r="L76" s="112"/>
      <c r="M76" s="105"/>
      <c r="N76" s="16"/>
    </row>
    <row r="77" spans="2:14" ht="15.75" customHeight="1" x14ac:dyDescent="0.15">
      <c r="B77" s="16"/>
      <c r="C77" s="37"/>
      <c r="D77" s="365"/>
      <c r="E77" s="297" t="s">
        <v>86</v>
      </c>
      <c r="F77" s="298"/>
      <c r="G77" s="292"/>
      <c r="H77" s="292"/>
      <c r="I77" s="292"/>
      <c r="J77" s="292"/>
      <c r="K77" s="325"/>
      <c r="L77" s="325"/>
      <c r="M77" s="326"/>
      <c r="N77" s="16"/>
    </row>
    <row r="78" spans="2:14" ht="15.75" customHeight="1" x14ac:dyDescent="0.15">
      <c r="B78" s="16"/>
      <c r="C78" s="37"/>
      <c r="D78" s="365"/>
      <c r="E78" s="297" t="s">
        <v>6</v>
      </c>
      <c r="F78" s="298"/>
      <c r="G78" s="107"/>
      <c r="H78" s="333"/>
      <c r="I78" s="300"/>
      <c r="J78" s="300"/>
      <c r="K78" s="154"/>
      <c r="L78" s="108"/>
      <c r="M78" s="155"/>
      <c r="N78" s="16"/>
    </row>
    <row r="79" spans="2:14" ht="15.75" customHeight="1" thickBot="1" x14ac:dyDescent="0.2">
      <c r="B79" s="16"/>
      <c r="C79" s="37"/>
      <c r="D79" s="366"/>
      <c r="E79" s="330" t="s">
        <v>105</v>
      </c>
      <c r="F79" s="331"/>
      <c r="G79" s="332"/>
      <c r="H79" s="295"/>
      <c r="I79" s="295"/>
      <c r="J79" s="283"/>
      <c r="K79" s="149"/>
      <c r="L79" s="149"/>
      <c r="M79" s="150"/>
      <c r="N79" s="16"/>
    </row>
    <row r="80" spans="2:14" ht="3.75" customHeight="1" thickBot="1" x14ac:dyDescent="0.2">
      <c r="B80" s="16"/>
      <c r="C80" s="60"/>
      <c r="D80" s="30"/>
      <c r="E80" s="16"/>
      <c r="F80" s="16"/>
      <c r="G80" s="97"/>
      <c r="H80" s="97"/>
      <c r="I80" s="97"/>
      <c r="J80" s="97"/>
      <c r="K80" s="97"/>
      <c r="L80" s="97"/>
      <c r="M80" s="98"/>
      <c r="N80" s="16"/>
    </row>
    <row r="81" spans="2:14" ht="15.75" customHeight="1" x14ac:dyDescent="0.15">
      <c r="B81" s="16"/>
      <c r="C81" s="37"/>
      <c r="D81" s="364">
        <v>5</v>
      </c>
      <c r="E81" s="316" t="s">
        <v>78</v>
      </c>
      <c r="F81" s="317"/>
      <c r="G81" s="291"/>
      <c r="H81" s="291"/>
      <c r="I81" s="291"/>
      <c r="J81" s="109"/>
      <c r="K81" s="109"/>
      <c r="L81" s="109"/>
      <c r="M81" s="148"/>
      <c r="N81" s="16"/>
    </row>
    <row r="82" spans="2:14" ht="15.75" customHeight="1" x14ac:dyDescent="0.15">
      <c r="B82" s="16"/>
      <c r="C82" s="37"/>
      <c r="D82" s="365"/>
      <c r="E82" s="297" t="s">
        <v>83</v>
      </c>
      <c r="F82" s="298"/>
      <c r="G82" s="110"/>
      <c r="H82" s="112"/>
      <c r="I82" s="112"/>
      <c r="J82" s="112"/>
      <c r="K82" s="112"/>
      <c r="L82" s="112"/>
      <c r="M82" s="105"/>
      <c r="N82" s="16"/>
    </row>
    <row r="83" spans="2:14" ht="15.75" customHeight="1" x14ac:dyDescent="0.15">
      <c r="B83" s="16"/>
      <c r="C83" s="37"/>
      <c r="D83" s="365"/>
      <c r="E83" s="297" t="s">
        <v>84</v>
      </c>
      <c r="F83" s="298"/>
      <c r="G83" s="106"/>
      <c r="H83" s="146"/>
      <c r="I83" s="108"/>
      <c r="J83" s="112"/>
      <c r="K83" s="112"/>
      <c r="L83" s="112"/>
      <c r="M83" s="105"/>
      <c r="N83" s="16"/>
    </row>
    <row r="84" spans="2:14" ht="15.75" customHeight="1" x14ac:dyDescent="0.15">
      <c r="B84" s="16"/>
      <c r="C84" s="37"/>
      <c r="D84" s="365"/>
      <c r="E84" s="297" t="s">
        <v>85</v>
      </c>
      <c r="F84" s="298"/>
      <c r="G84" s="111"/>
      <c r="H84" s="112"/>
      <c r="I84" s="112"/>
      <c r="J84" s="112"/>
      <c r="K84" s="112"/>
      <c r="L84" s="112"/>
      <c r="M84" s="105"/>
      <c r="N84" s="16"/>
    </row>
    <row r="85" spans="2:14" ht="15.75" customHeight="1" x14ac:dyDescent="0.15">
      <c r="B85" s="16"/>
      <c r="C85" s="37"/>
      <c r="D85" s="365"/>
      <c r="E85" s="297" t="s">
        <v>86</v>
      </c>
      <c r="F85" s="298"/>
      <c r="G85" s="292"/>
      <c r="H85" s="292"/>
      <c r="I85" s="292"/>
      <c r="J85" s="292"/>
      <c r="K85" s="325"/>
      <c r="L85" s="325"/>
      <c r="M85" s="326"/>
      <c r="N85" s="16"/>
    </row>
    <row r="86" spans="2:14" ht="15.75" customHeight="1" x14ac:dyDescent="0.15">
      <c r="B86" s="16"/>
      <c r="C86" s="37"/>
      <c r="D86" s="365"/>
      <c r="E86" s="297" t="s">
        <v>6</v>
      </c>
      <c r="F86" s="298"/>
      <c r="G86" s="107"/>
      <c r="H86" s="333"/>
      <c r="I86" s="300"/>
      <c r="J86" s="300"/>
      <c r="K86" s="154"/>
      <c r="L86" s="108"/>
      <c r="M86" s="155"/>
      <c r="N86" s="16"/>
    </row>
    <row r="87" spans="2:14" ht="15.75" customHeight="1" thickBot="1" x14ac:dyDescent="0.2">
      <c r="B87" s="16"/>
      <c r="C87" s="61"/>
      <c r="D87" s="366"/>
      <c r="E87" s="330" t="s">
        <v>105</v>
      </c>
      <c r="F87" s="331"/>
      <c r="G87" s="332"/>
      <c r="H87" s="295"/>
      <c r="I87" s="295"/>
      <c r="J87" s="283"/>
      <c r="K87" s="149"/>
      <c r="L87" s="149"/>
      <c r="M87" s="150"/>
      <c r="N87" s="16"/>
    </row>
    <row r="88" spans="2:14" ht="8.25" customHeight="1" thickBot="1" x14ac:dyDescent="0.2">
      <c r="B88" s="16"/>
      <c r="C88" s="30"/>
      <c r="D88" s="30"/>
      <c r="E88" s="16"/>
      <c r="F88" s="16"/>
      <c r="G88" s="97"/>
      <c r="H88" s="97"/>
      <c r="I88" s="97"/>
      <c r="J88" s="97"/>
      <c r="K88" s="97"/>
      <c r="L88" s="97"/>
      <c r="M88" s="97"/>
      <c r="N88" s="16"/>
    </row>
    <row r="89" spans="2:14" ht="15.75" customHeight="1" x14ac:dyDescent="0.15">
      <c r="B89" s="16"/>
      <c r="C89" s="38"/>
      <c r="D89" s="353">
        <v>1</v>
      </c>
      <c r="E89" s="288" t="s">
        <v>14</v>
      </c>
      <c r="F89" s="289"/>
      <c r="G89" s="290"/>
      <c r="H89" s="291"/>
      <c r="I89" s="291"/>
      <c r="J89" s="109"/>
      <c r="K89" s="109"/>
      <c r="L89" s="109"/>
      <c r="M89" s="148"/>
      <c r="N89" s="16"/>
    </row>
    <row r="90" spans="2:14" ht="15.75" customHeight="1" x14ac:dyDescent="0.15">
      <c r="B90" s="16"/>
      <c r="C90" s="39"/>
      <c r="D90" s="367"/>
      <c r="E90" s="278" t="s">
        <v>87</v>
      </c>
      <c r="F90" s="279"/>
      <c r="G90" s="226"/>
      <c r="H90" s="292"/>
      <c r="I90" s="292"/>
      <c r="J90" s="112"/>
      <c r="K90" s="112"/>
      <c r="L90" s="112"/>
      <c r="M90" s="105"/>
      <c r="N90" s="16"/>
    </row>
    <row r="91" spans="2:14" ht="15.75" customHeight="1" x14ac:dyDescent="0.15">
      <c r="B91" s="16"/>
      <c r="C91" s="39"/>
      <c r="D91" s="367"/>
      <c r="E91" s="278" t="s">
        <v>88</v>
      </c>
      <c r="F91" s="279"/>
      <c r="G91" s="226"/>
      <c r="H91" s="292"/>
      <c r="I91" s="292"/>
      <c r="J91" s="112"/>
      <c r="K91" s="112"/>
      <c r="L91" s="112"/>
      <c r="M91" s="105"/>
      <c r="N91" s="16"/>
    </row>
    <row r="92" spans="2:14" ht="15.75" customHeight="1" thickBot="1" x14ac:dyDescent="0.2">
      <c r="B92" s="16"/>
      <c r="C92" s="39"/>
      <c r="D92" s="368"/>
      <c r="E92" s="280" t="s">
        <v>106</v>
      </c>
      <c r="F92" s="281"/>
      <c r="G92" s="295"/>
      <c r="H92" s="295"/>
      <c r="I92" s="295"/>
      <c r="J92" s="295"/>
      <c r="K92" s="295"/>
      <c r="L92" s="295"/>
      <c r="M92" s="296"/>
      <c r="N92" s="16"/>
    </row>
    <row r="93" spans="2:14" ht="3.75" customHeight="1" thickBot="1" x14ac:dyDescent="0.2">
      <c r="B93" s="16"/>
      <c r="C93" s="60"/>
      <c r="D93" s="30"/>
      <c r="E93" s="16"/>
      <c r="F93" s="16"/>
      <c r="G93" s="112"/>
      <c r="H93" s="112"/>
      <c r="I93" s="112"/>
      <c r="J93" s="112"/>
      <c r="K93" s="112"/>
      <c r="L93" s="112"/>
      <c r="M93" s="105"/>
      <c r="N93" s="16"/>
    </row>
    <row r="94" spans="2:14" ht="15.75" customHeight="1" x14ac:dyDescent="0.15">
      <c r="B94" s="16"/>
      <c r="C94" s="39"/>
      <c r="D94" s="353">
        <v>2</v>
      </c>
      <c r="E94" s="288" t="s">
        <v>14</v>
      </c>
      <c r="F94" s="289"/>
      <c r="G94" s="290"/>
      <c r="H94" s="291"/>
      <c r="I94" s="291"/>
      <c r="J94" s="109"/>
      <c r="K94" s="109"/>
      <c r="L94" s="109"/>
      <c r="M94" s="148"/>
      <c r="N94" s="16"/>
    </row>
    <row r="95" spans="2:14" ht="15.75" customHeight="1" x14ac:dyDescent="0.15">
      <c r="B95" s="16"/>
      <c r="C95" s="39"/>
      <c r="D95" s="367"/>
      <c r="E95" s="278" t="s">
        <v>87</v>
      </c>
      <c r="F95" s="279"/>
      <c r="G95" s="226"/>
      <c r="H95" s="292"/>
      <c r="I95" s="292"/>
      <c r="J95" s="112"/>
      <c r="K95" s="112"/>
      <c r="L95" s="112"/>
      <c r="M95" s="105"/>
      <c r="N95" s="16"/>
    </row>
    <row r="96" spans="2:14" ht="15.75" customHeight="1" x14ac:dyDescent="0.15">
      <c r="B96" s="16"/>
      <c r="C96" s="39"/>
      <c r="D96" s="367"/>
      <c r="E96" s="278" t="s">
        <v>88</v>
      </c>
      <c r="F96" s="279"/>
      <c r="G96" s="226"/>
      <c r="H96" s="292"/>
      <c r="I96" s="292"/>
      <c r="J96" s="112"/>
      <c r="K96" s="112"/>
      <c r="L96" s="112"/>
      <c r="M96" s="105"/>
      <c r="N96" s="16"/>
    </row>
    <row r="97" spans="2:14" ht="15.75" customHeight="1" thickBot="1" x14ac:dyDescent="0.2">
      <c r="B97" s="16"/>
      <c r="C97" s="39"/>
      <c r="D97" s="368"/>
      <c r="E97" s="280" t="s">
        <v>107</v>
      </c>
      <c r="F97" s="281"/>
      <c r="G97" s="295"/>
      <c r="H97" s="295"/>
      <c r="I97" s="295"/>
      <c r="J97" s="295"/>
      <c r="K97" s="295"/>
      <c r="L97" s="295"/>
      <c r="M97" s="296"/>
      <c r="N97" s="16"/>
    </row>
    <row r="98" spans="2:14" ht="3" customHeight="1" thickBot="1" x14ac:dyDescent="0.2">
      <c r="B98" s="16"/>
      <c r="C98" s="60"/>
      <c r="D98" s="30"/>
      <c r="E98" s="16"/>
      <c r="F98" s="16"/>
      <c r="G98" s="112"/>
      <c r="H98" s="112"/>
      <c r="I98" s="112"/>
      <c r="J98" s="112"/>
      <c r="K98" s="112"/>
      <c r="L98" s="112"/>
      <c r="M98" s="105"/>
      <c r="N98" s="16"/>
    </row>
    <row r="99" spans="2:14" ht="15.75" customHeight="1" x14ac:dyDescent="0.15">
      <c r="B99" s="16"/>
      <c r="C99" s="39"/>
      <c r="D99" s="353">
        <v>3</v>
      </c>
      <c r="E99" s="288" t="s">
        <v>14</v>
      </c>
      <c r="F99" s="289"/>
      <c r="G99" s="290"/>
      <c r="H99" s="291"/>
      <c r="I99" s="291"/>
      <c r="J99" s="109"/>
      <c r="K99" s="109"/>
      <c r="L99" s="109"/>
      <c r="M99" s="148"/>
      <c r="N99" s="16"/>
    </row>
    <row r="100" spans="2:14" ht="15.75" customHeight="1" x14ac:dyDescent="0.15">
      <c r="B100" s="16"/>
      <c r="C100" s="39"/>
      <c r="D100" s="367"/>
      <c r="E100" s="278" t="s">
        <v>87</v>
      </c>
      <c r="F100" s="279"/>
      <c r="G100" s="226"/>
      <c r="H100" s="292"/>
      <c r="I100" s="292"/>
      <c r="J100" s="112"/>
      <c r="K100" s="112"/>
      <c r="L100" s="112"/>
      <c r="M100" s="105"/>
      <c r="N100" s="16"/>
    </row>
    <row r="101" spans="2:14" ht="15.75" customHeight="1" x14ac:dyDescent="0.15">
      <c r="B101" s="16"/>
      <c r="C101" s="39"/>
      <c r="D101" s="367"/>
      <c r="E101" s="278" t="s">
        <v>88</v>
      </c>
      <c r="F101" s="279"/>
      <c r="G101" s="226"/>
      <c r="H101" s="292"/>
      <c r="I101" s="292"/>
      <c r="J101" s="112"/>
      <c r="K101" s="112"/>
      <c r="L101" s="112"/>
      <c r="M101" s="105"/>
      <c r="N101" s="16"/>
    </row>
    <row r="102" spans="2:14" ht="15.75" customHeight="1" thickBot="1" x14ac:dyDescent="0.2">
      <c r="B102" s="16"/>
      <c r="C102" s="40"/>
      <c r="D102" s="368"/>
      <c r="E102" s="280" t="s">
        <v>107</v>
      </c>
      <c r="F102" s="281"/>
      <c r="G102" s="295"/>
      <c r="H102" s="295"/>
      <c r="I102" s="295"/>
      <c r="J102" s="295"/>
      <c r="K102" s="295"/>
      <c r="L102" s="295"/>
      <c r="M102" s="296"/>
      <c r="N102" s="16"/>
    </row>
    <row r="103" spans="2:14" ht="8.25" customHeight="1" thickBot="1" x14ac:dyDescent="0.2">
      <c r="B103" s="16"/>
      <c r="C103" s="30"/>
      <c r="D103" s="30"/>
      <c r="E103" s="16"/>
      <c r="F103" s="16"/>
      <c r="G103" s="112"/>
      <c r="H103" s="112"/>
      <c r="I103" s="112"/>
      <c r="J103" s="112"/>
      <c r="K103" s="112"/>
      <c r="L103" s="112"/>
      <c r="M103" s="112"/>
      <c r="N103" s="16"/>
    </row>
    <row r="104" spans="2:14" ht="15.75" customHeight="1" x14ac:dyDescent="0.15">
      <c r="B104" s="16"/>
      <c r="C104" s="38"/>
      <c r="D104" s="353">
        <v>1</v>
      </c>
      <c r="E104" s="288" t="s">
        <v>89</v>
      </c>
      <c r="F104" s="289"/>
      <c r="G104" s="290"/>
      <c r="H104" s="291"/>
      <c r="I104" s="291"/>
      <c r="J104" s="109"/>
      <c r="K104" s="109"/>
      <c r="L104" s="109"/>
      <c r="M104" s="148"/>
      <c r="N104" s="16"/>
    </row>
    <row r="105" spans="2:14" ht="15.75" customHeight="1" x14ac:dyDescent="0.15">
      <c r="B105" s="16"/>
      <c r="C105" s="39"/>
      <c r="D105" s="367"/>
      <c r="E105" s="278" t="s">
        <v>96</v>
      </c>
      <c r="F105" s="279"/>
      <c r="G105" s="226"/>
      <c r="H105" s="292"/>
      <c r="I105" s="292"/>
      <c r="J105" s="112"/>
      <c r="K105" s="112"/>
      <c r="L105" s="112"/>
      <c r="M105" s="105"/>
      <c r="N105" s="16"/>
    </row>
    <row r="106" spans="2:14" ht="15.75" customHeight="1" x14ac:dyDescent="0.15">
      <c r="B106" s="16"/>
      <c r="C106" s="39"/>
      <c r="D106" s="367"/>
      <c r="E106" s="278" t="s">
        <v>98</v>
      </c>
      <c r="F106" s="279"/>
      <c r="G106" s="225"/>
      <c r="H106" s="225"/>
      <c r="I106" s="225"/>
      <c r="J106" s="225"/>
      <c r="K106" s="225"/>
      <c r="L106" s="225"/>
      <c r="M106" s="282"/>
      <c r="N106" s="16"/>
    </row>
    <row r="107" spans="2:14" ht="15.75" customHeight="1" thickBot="1" x14ac:dyDescent="0.2">
      <c r="B107" s="16"/>
      <c r="C107" s="39"/>
      <c r="D107" s="368"/>
      <c r="E107" s="280" t="s">
        <v>97</v>
      </c>
      <c r="F107" s="281"/>
      <c r="G107" s="283"/>
      <c r="H107" s="284"/>
      <c r="I107" s="284"/>
      <c r="J107" s="149"/>
      <c r="K107" s="149"/>
      <c r="L107" s="149"/>
      <c r="M107" s="150"/>
      <c r="N107" s="16"/>
    </row>
    <row r="108" spans="2:14" ht="8.25" customHeight="1" thickBot="1" x14ac:dyDescent="0.2">
      <c r="B108" s="16"/>
      <c r="C108" s="60"/>
      <c r="D108" s="30"/>
      <c r="E108" s="16"/>
      <c r="F108" s="16"/>
      <c r="G108" s="112"/>
      <c r="H108" s="112"/>
      <c r="I108" s="112"/>
      <c r="J108" s="112"/>
      <c r="K108" s="112"/>
      <c r="L108" s="112"/>
      <c r="M108" s="105"/>
      <c r="N108" s="16"/>
    </row>
    <row r="109" spans="2:14" ht="15.75" customHeight="1" x14ac:dyDescent="0.15">
      <c r="B109" s="16"/>
      <c r="C109" s="39"/>
      <c r="D109" s="353">
        <v>2</v>
      </c>
      <c r="E109" s="288" t="s">
        <v>89</v>
      </c>
      <c r="F109" s="289"/>
      <c r="G109" s="290"/>
      <c r="H109" s="291"/>
      <c r="I109" s="291"/>
      <c r="J109" s="109"/>
      <c r="K109" s="109"/>
      <c r="L109" s="109"/>
      <c r="M109" s="148"/>
      <c r="N109" s="16"/>
    </row>
    <row r="110" spans="2:14" ht="15.75" customHeight="1" x14ac:dyDescent="0.15">
      <c r="B110" s="16"/>
      <c r="C110" s="39"/>
      <c r="D110" s="367"/>
      <c r="E110" s="278" t="s">
        <v>96</v>
      </c>
      <c r="F110" s="279"/>
      <c r="G110" s="226"/>
      <c r="H110" s="292"/>
      <c r="I110" s="292"/>
      <c r="J110" s="112"/>
      <c r="K110" s="112"/>
      <c r="L110" s="112"/>
      <c r="M110" s="105"/>
      <c r="N110" s="16"/>
    </row>
    <row r="111" spans="2:14" ht="15.75" customHeight="1" x14ac:dyDescent="0.15">
      <c r="B111" s="16"/>
      <c r="C111" s="39"/>
      <c r="D111" s="367"/>
      <c r="E111" s="278" t="s">
        <v>98</v>
      </c>
      <c r="F111" s="279"/>
      <c r="G111" s="225"/>
      <c r="H111" s="225"/>
      <c r="I111" s="225"/>
      <c r="J111" s="225"/>
      <c r="K111" s="225"/>
      <c r="L111" s="225"/>
      <c r="M111" s="282"/>
      <c r="N111" s="16"/>
    </row>
    <row r="112" spans="2:14" ht="15.75" customHeight="1" thickBot="1" x14ac:dyDescent="0.2">
      <c r="B112" s="16"/>
      <c r="C112" s="40"/>
      <c r="D112" s="368"/>
      <c r="E112" s="280" t="s">
        <v>97</v>
      </c>
      <c r="F112" s="281"/>
      <c r="G112" s="283"/>
      <c r="H112" s="284"/>
      <c r="I112" s="284"/>
      <c r="J112" s="149"/>
      <c r="K112" s="149"/>
      <c r="L112" s="149"/>
      <c r="M112" s="150"/>
      <c r="N112" s="16"/>
    </row>
    <row r="113" spans="2:14" ht="21" customHeight="1" x14ac:dyDescent="0.15">
      <c r="B113" s="16"/>
      <c r="C113" s="16"/>
      <c r="D113" s="16"/>
      <c r="E113" s="29"/>
      <c r="F113" s="29"/>
      <c r="G113" s="29"/>
      <c r="H113" s="29"/>
      <c r="I113" s="29"/>
      <c r="J113" s="16"/>
      <c r="K113" s="16"/>
      <c r="M113" s="395" t="s">
        <v>167</v>
      </c>
      <c r="N113" s="395"/>
    </row>
    <row r="114" spans="2:14" ht="15.75" customHeight="1" x14ac:dyDescent="0.15">
      <c r="B114" s="47" t="s">
        <v>92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ht="15.75" customHeight="1" x14ac:dyDescent="0.15">
      <c r="B115" s="16"/>
      <c r="C115" s="268"/>
      <c r="D115" s="268"/>
      <c r="E115" s="156"/>
      <c r="F115" s="147"/>
      <c r="G115" s="94"/>
      <c r="H115" s="113"/>
      <c r="I115" s="94"/>
      <c r="J115" s="113"/>
      <c r="K115" s="97"/>
      <c r="L115" s="97"/>
      <c r="M115" s="97"/>
      <c r="N115" s="16"/>
    </row>
    <row r="116" spans="2:14" ht="8.25" customHeight="1" thickBot="1" x14ac:dyDescent="0.2">
      <c r="B116" s="16"/>
      <c r="C116" s="30"/>
      <c r="D116" s="30"/>
      <c r="E116" s="94"/>
      <c r="F116" s="97"/>
      <c r="G116" s="97"/>
      <c r="H116" s="97"/>
      <c r="I116" s="97"/>
      <c r="J116" s="97"/>
      <c r="K116" s="97"/>
      <c r="L116" s="97"/>
      <c r="M116" s="97"/>
      <c r="N116" s="16"/>
    </row>
    <row r="117" spans="2:14" ht="16.5" customHeight="1" x14ac:dyDescent="0.15">
      <c r="B117" s="16"/>
      <c r="C117" s="30"/>
      <c r="D117" s="30"/>
      <c r="E117" s="269"/>
      <c r="F117" s="270"/>
      <c r="G117" s="270"/>
      <c r="H117" s="270"/>
      <c r="I117" s="270"/>
      <c r="J117" s="270"/>
      <c r="K117" s="270"/>
      <c r="L117" s="270"/>
      <c r="M117" s="271"/>
      <c r="N117" s="16"/>
    </row>
    <row r="118" spans="2:14" ht="15.75" customHeight="1" x14ac:dyDescent="0.15">
      <c r="B118" s="16"/>
      <c r="C118" s="16"/>
      <c r="D118" s="16"/>
      <c r="E118" s="272"/>
      <c r="F118" s="273"/>
      <c r="G118" s="273"/>
      <c r="H118" s="273"/>
      <c r="I118" s="273"/>
      <c r="J118" s="273"/>
      <c r="K118" s="273"/>
      <c r="L118" s="273"/>
      <c r="M118" s="274"/>
      <c r="N118" s="16"/>
    </row>
    <row r="119" spans="2:14" ht="15.75" customHeight="1" x14ac:dyDescent="0.15">
      <c r="B119" s="16"/>
      <c r="C119" s="16"/>
      <c r="D119" s="16"/>
      <c r="E119" s="272"/>
      <c r="F119" s="273"/>
      <c r="G119" s="273"/>
      <c r="H119" s="273"/>
      <c r="I119" s="273"/>
      <c r="J119" s="273"/>
      <c r="K119" s="273"/>
      <c r="L119" s="273"/>
      <c r="M119" s="274"/>
      <c r="N119" s="16"/>
    </row>
    <row r="120" spans="2:14" ht="22.5" customHeight="1" thickBot="1" x14ac:dyDescent="0.2">
      <c r="B120" s="16"/>
      <c r="C120" s="16"/>
      <c r="D120" s="16"/>
      <c r="E120" s="275"/>
      <c r="F120" s="276"/>
      <c r="G120" s="276"/>
      <c r="H120" s="276"/>
      <c r="I120" s="276"/>
      <c r="J120" s="276"/>
      <c r="K120" s="276"/>
      <c r="L120" s="276"/>
      <c r="M120" s="277"/>
      <c r="N120" s="16"/>
    </row>
    <row r="121" spans="2:14" ht="8.25" customHeight="1" thickBot="1" x14ac:dyDescent="0.2">
      <c r="B121" s="16"/>
      <c r="C121" s="30"/>
      <c r="D121" s="30"/>
      <c r="E121" s="97"/>
      <c r="F121" s="97"/>
      <c r="G121" s="97"/>
      <c r="H121" s="97"/>
      <c r="I121" s="97"/>
      <c r="J121" s="97"/>
      <c r="K121" s="97"/>
      <c r="L121" s="97"/>
      <c r="M121" s="97"/>
      <c r="N121" s="16"/>
    </row>
    <row r="122" spans="2:14" ht="16.5" customHeight="1" x14ac:dyDescent="0.15">
      <c r="B122" s="16"/>
      <c r="C122" s="30"/>
      <c r="D122" s="30"/>
      <c r="E122" s="269"/>
      <c r="F122" s="270"/>
      <c r="G122" s="270"/>
      <c r="H122" s="270"/>
      <c r="I122" s="270"/>
      <c r="J122" s="270"/>
      <c r="K122" s="270"/>
      <c r="L122" s="270"/>
      <c r="M122" s="271"/>
      <c r="N122" s="16"/>
    </row>
    <row r="123" spans="2:14" ht="15.75" customHeight="1" x14ac:dyDescent="0.15">
      <c r="B123" s="16"/>
      <c r="C123" s="16"/>
      <c r="D123" s="16"/>
      <c r="E123" s="272"/>
      <c r="F123" s="273"/>
      <c r="G123" s="273"/>
      <c r="H123" s="273"/>
      <c r="I123" s="273"/>
      <c r="J123" s="273"/>
      <c r="K123" s="273"/>
      <c r="L123" s="273"/>
      <c r="M123" s="274"/>
      <c r="N123" s="16"/>
    </row>
    <row r="124" spans="2:14" ht="15.75" customHeight="1" x14ac:dyDescent="0.15">
      <c r="B124" s="16"/>
      <c r="C124" s="16"/>
      <c r="D124" s="16"/>
      <c r="E124" s="272"/>
      <c r="F124" s="273"/>
      <c r="G124" s="273"/>
      <c r="H124" s="273"/>
      <c r="I124" s="273"/>
      <c r="J124" s="273"/>
      <c r="K124" s="273"/>
      <c r="L124" s="273"/>
      <c r="M124" s="274"/>
      <c r="N124" s="16"/>
    </row>
    <row r="125" spans="2:14" ht="15.75" customHeight="1" thickBot="1" x14ac:dyDescent="0.2">
      <c r="B125" s="16"/>
      <c r="C125" s="16"/>
      <c r="D125" s="16"/>
      <c r="E125" s="275"/>
      <c r="F125" s="276"/>
      <c r="G125" s="276"/>
      <c r="H125" s="276"/>
      <c r="I125" s="276"/>
      <c r="J125" s="276"/>
      <c r="K125" s="276"/>
      <c r="L125" s="276"/>
      <c r="M125" s="277"/>
      <c r="N125" s="16"/>
    </row>
    <row r="126" spans="2:14" ht="8.25" customHeight="1" thickBot="1" x14ac:dyDescent="0.2">
      <c r="B126" s="16"/>
      <c r="C126" s="30"/>
      <c r="D126" s="30"/>
      <c r="E126" s="97"/>
      <c r="F126" s="97"/>
      <c r="G126" s="97"/>
      <c r="H126" s="97"/>
      <c r="I126" s="97"/>
      <c r="J126" s="97"/>
      <c r="K126" s="97"/>
      <c r="L126" s="97"/>
      <c r="M126" s="97"/>
      <c r="N126" s="16"/>
    </row>
    <row r="127" spans="2:14" ht="16.5" customHeight="1" x14ac:dyDescent="0.15">
      <c r="B127" s="16"/>
      <c r="C127" s="30"/>
      <c r="D127" s="30"/>
      <c r="E127" s="269"/>
      <c r="F127" s="270"/>
      <c r="G127" s="270"/>
      <c r="H127" s="270"/>
      <c r="I127" s="270"/>
      <c r="J127" s="270"/>
      <c r="K127" s="270"/>
      <c r="L127" s="270"/>
      <c r="M127" s="271"/>
      <c r="N127" s="16"/>
    </row>
    <row r="128" spans="2:14" ht="15.75" customHeight="1" x14ac:dyDescent="0.15">
      <c r="B128" s="16"/>
      <c r="C128" s="16"/>
      <c r="D128" s="16"/>
      <c r="E128" s="272"/>
      <c r="F128" s="273"/>
      <c r="G128" s="273"/>
      <c r="H128" s="273"/>
      <c r="I128" s="273"/>
      <c r="J128" s="273"/>
      <c r="K128" s="273"/>
      <c r="L128" s="273"/>
      <c r="M128" s="274"/>
      <c r="N128" s="16"/>
    </row>
    <row r="129" spans="2:15" ht="15.75" customHeight="1" thickBot="1" x14ac:dyDescent="0.2">
      <c r="B129" s="16"/>
      <c r="C129" s="16"/>
      <c r="D129" s="16"/>
      <c r="E129" s="275"/>
      <c r="F129" s="276"/>
      <c r="G129" s="276"/>
      <c r="H129" s="276"/>
      <c r="I129" s="276"/>
      <c r="J129" s="276"/>
      <c r="K129" s="276"/>
      <c r="L129" s="276"/>
      <c r="M129" s="277"/>
      <c r="N129" s="16"/>
    </row>
    <row r="130" spans="2:15" ht="8.25" customHeight="1" thickBot="1" x14ac:dyDescent="0.2">
      <c r="B130" s="16"/>
      <c r="C130" s="30"/>
      <c r="D130" s="30"/>
      <c r="E130" s="97"/>
      <c r="F130" s="97"/>
      <c r="G130" s="97"/>
      <c r="H130" s="97"/>
      <c r="I130" s="97"/>
      <c r="J130" s="97"/>
      <c r="K130" s="97"/>
      <c r="L130" s="97"/>
      <c r="M130" s="97"/>
      <c r="N130" s="16"/>
    </row>
    <row r="131" spans="2:15" ht="16.5" customHeight="1" x14ac:dyDescent="0.15">
      <c r="B131" s="16"/>
      <c r="C131" s="30"/>
      <c r="D131" s="30"/>
      <c r="E131" s="269"/>
      <c r="F131" s="270"/>
      <c r="G131" s="270"/>
      <c r="H131" s="270"/>
      <c r="I131" s="270"/>
      <c r="J131" s="270"/>
      <c r="K131" s="270"/>
      <c r="L131" s="270"/>
      <c r="M131" s="271"/>
      <c r="N131" s="16"/>
    </row>
    <row r="132" spans="2:15" ht="15.75" customHeight="1" x14ac:dyDescent="0.15">
      <c r="B132" s="16"/>
      <c r="C132" s="16"/>
      <c r="D132" s="16"/>
      <c r="E132" s="272"/>
      <c r="F132" s="273"/>
      <c r="G132" s="273"/>
      <c r="H132" s="273"/>
      <c r="I132" s="273"/>
      <c r="J132" s="273"/>
      <c r="K132" s="273"/>
      <c r="L132" s="273"/>
      <c r="M132" s="274"/>
      <c r="N132" s="16"/>
    </row>
    <row r="133" spans="2:15" ht="12" customHeight="1" thickBot="1" x14ac:dyDescent="0.2">
      <c r="B133" s="16"/>
      <c r="C133" s="16"/>
      <c r="D133" s="16"/>
      <c r="E133" s="275"/>
      <c r="F133" s="276"/>
      <c r="G133" s="276"/>
      <c r="H133" s="276"/>
      <c r="I133" s="276"/>
      <c r="J133" s="276"/>
      <c r="K133" s="276"/>
      <c r="L133" s="276"/>
      <c r="M133" s="277"/>
      <c r="N133" s="16"/>
    </row>
    <row r="134" spans="2:15" ht="8.25" customHeight="1" thickBot="1" x14ac:dyDescent="0.2">
      <c r="B134" s="16"/>
      <c r="C134" s="30"/>
      <c r="D134" s="30"/>
      <c r="E134" s="97"/>
      <c r="F134" s="97"/>
      <c r="G134" s="97"/>
      <c r="H134" s="97"/>
      <c r="I134" s="97"/>
      <c r="J134" s="97"/>
      <c r="K134" s="97"/>
      <c r="L134" s="97"/>
      <c r="M134" s="97"/>
      <c r="N134" s="16"/>
    </row>
    <row r="135" spans="2:15" ht="16.5" customHeight="1" x14ac:dyDescent="0.15">
      <c r="B135" s="16"/>
      <c r="C135" s="30"/>
      <c r="D135" s="30"/>
      <c r="E135" s="269"/>
      <c r="F135" s="270"/>
      <c r="G135" s="270"/>
      <c r="H135" s="270"/>
      <c r="I135" s="270"/>
      <c r="J135" s="270"/>
      <c r="K135" s="270"/>
      <c r="L135" s="270"/>
      <c r="M135" s="271"/>
      <c r="N135" s="16"/>
    </row>
    <row r="136" spans="2:15" ht="15.75" customHeight="1" x14ac:dyDescent="0.15">
      <c r="B136" s="16"/>
      <c r="C136" s="16"/>
      <c r="D136" s="16"/>
      <c r="E136" s="272"/>
      <c r="F136" s="273"/>
      <c r="G136" s="273"/>
      <c r="H136" s="273"/>
      <c r="I136" s="273"/>
      <c r="J136" s="273"/>
      <c r="K136" s="273"/>
      <c r="L136" s="273"/>
      <c r="M136" s="274"/>
      <c r="N136" s="16"/>
    </row>
    <row r="137" spans="2:15" ht="12.75" customHeight="1" thickBot="1" x14ac:dyDescent="0.2">
      <c r="B137" s="16"/>
      <c r="C137" s="16"/>
      <c r="D137" s="16"/>
      <c r="E137" s="275"/>
      <c r="F137" s="276"/>
      <c r="G137" s="276"/>
      <c r="H137" s="276"/>
      <c r="I137" s="276"/>
      <c r="J137" s="276"/>
      <c r="K137" s="276"/>
      <c r="L137" s="276"/>
      <c r="M137" s="277"/>
      <c r="N137" s="16"/>
    </row>
    <row r="138" spans="2:15" ht="8.25" customHeight="1" thickBot="1" x14ac:dyDescent="0.2">
      <c r="B138" s="16"/>
      <c r="C138" s="30"/>
      <c r="D138" s="30"/>
      <c r="E138" s="16"/>
      <c r="F138" s="16"/>
      <c r="G138" s="16"/>
      <c r="H138" s="16"/>
      <c r="I138" s="16"/>
      <c r="J138" s="16"/>
      <c r="K138" s="16"/>
      <c r="L138" s="16"/>
      <c r="M138" s="16"/>
      <c r="N138" s="16"/>
    </row>
    <row r="139" spans="2:15" ht="16.5" customHeight="1" x14ac:dyDescent="0.15">
      <c r="B139" s="16"/>
      <c r="C139" s="30"/>
      <c r="D139" s="30"/>
      <c r="E139" s="157"/>
      <c r="F139" s="158"/>
      <c r="G139" s="159"/>
      <c r="H139" s="159"/>
      <c r="I139" s="159"/>
      <c r="J139" s="159"/>
      <c r="K139" s="159"/>
      <c r="L139" s="159"/>
      <c r="M139" s="160"/>
      <c r="N139" s="16"/>
    </row>
    <row r="140" spans="2:15" ht="15.75" customHeight="1" x14ac:dyDescent="0.15">
      <c r="B140" s="16"/>
      <c r="C140" s="16"/>
      <c r="D140" s="16"/>
      <c r="E140" s="161"/>
      <c r="F140" s="162"/>
      <c r="G140" s="163"/>
      <c r="H140" s="164"/>
      <c r="I140" s="162"/>
      <c r="J140" s="163"/>
      <c r="K140" s="165"/>
      <c r="L140" s="164"/>
      <c r="M140" s="166"/>
      <c r="N140" s="44"/>
      <c r="O140" s="43"/>
    </row>
    <row r="141" spans="2:15" ht="15.75" customHeight="1" x14ac:dyDescent="0.15">
      <c r="B141" s="16"/>
      <c r="C141" s="16"/>
      <c r="D141" s="16"/>
      <c r="E141" s="167"/>
      <c r="F141" s="162"/>
      <c r="G141" s="168"/>
      <c r="H141" s="163"/>
      <c r="I141" s="164"/>
      <c r="J141" s="168"/>
      <c r="K141" s="164"/>
      <c r="L141" s="164"/>
      <c r="M141" s="166"/>
      <c r="N141" s="44"/>
      <c r="O141" s="43"/>
    </row>
    <row r="142" spans="2:15" ht="15.75" customHeight="1" x14ac:dyDescent="0.15">
      <c r="B142" s="16"/>
      <c r="C142" s="16"/>
      <c r="D142" s="16"/>
      <c r="E142" s="169"/>
      <c r="F142" s="170"/>
      <c r="G142" s="285"/>
      <c r="H142" s="286"/>
      <c r="I142" s="287"/>
      <c r="J142" s="97"/>
      <c r="K142" s="97"/>
      <c r="L142" s="97"/>
      <c r="M142" s="171"/>
      <c r="N142" s="16"/>
    </row>
    <row r="143" spans="2:15" ht="15.75" customHeight="1" x14ac:dyDescent="0.15">
      <c r="B143" s="16"/>
      <c r="C143" s="16"/>
      <c r="D143" s="16"/>
      <c r="E143" s="167"/>
      <c r="F143" s="172"/>
      <c r="G143" s="173"/>
      <c r="H143" s="174"/>
      <c r="I143" s="265"/>
      <c r="J143" s="266"/>
      <c r="K143" s="266"/>
      <c r="L143" s="266"/>
      <c r="M143" s="267"/>
      <c r="N143" s="16"/>
    </row>
    <row r="144" spans="2:15" ht="7.5" customHeight="1" thickBot="1" x14ac:dyDescent="0.2">
      <c r="B144" s="16"/>
      <c r="C144" s="16"/>
      <c r="D144" s="16"/>
      <c r="E144" s="175"/>
      <c r="F144" s="176"/>
      <c r="G144" s="176"/>
      <c r="H144" s="176"/>
      <c r="I144" s="177"/>
      <c r="J144" s="177"/>
      <c r="K144" s="177"/>
      <c r="L144" s="177"/>
      <c r="M144" s="178"/>
      <c r="N144" s="16"/>
    </row>
    <row r="145" spans="2:14" ht="4.5" customHeight="1" thickBot="1" x14ac:dyDescent="0.2">
      <c r="B145" s="16"/>
      <c r="C145" s="16"/>
      <c r="D145" s="16"/>
      <c r="E145" s="97"/>
      <c r="F145" s="97"/>
      <c r="G145" s="97"/>
      <c r="H145" s="97"/>
      <c r="I145" s="97"/>
      <c r="J145" s="97"/>
      <c r="K145" s="97"/>
      <c r="L145" s="97"/>
      <c r="M145" s="94"/>
      <c r="N145" s="16"/>
    </row>
    <row r="146" spans="2:14" ht="15.75" customHeight="1" x14ac:dyDescent="0.15">
      <c r="B146" s="16"/>
      <c r="C146" s="16"/>
      <c r="D146" s="16"/>
      <c r="E146" s="328"/>
      <c r="F146" s="269"/>
      <c r="G146" s="270"/>
      <c r="H146" s="270"/>
      <c r="I146" s="270"/>
      <c r="J146" s="270"/>
      <c r="K146" s="270"/>
      <c r="L146" s="270"/>
      <c r="M146" s="271"/>
      <c r="N146" s="16"/>
    </row>
    <row r="147" spans="2:14" ht="15.75" customHeight="1" thickBot="1" x14ac:dyDescent="0.2">
      <c r="B147" s="16"/>
      <c r="C147" s="16"/>
      <c r="D147" s="16"/>
      <c r="E147" s="329"/>
      <c r="F147" s="275"/>
      <c r="G147" s="276"/>
      <c r="H147" s="276"/>
      <c r="I147" s="276"/>
      <c r="J147" s="276"/>
      <c r="K147" s="276"/>
      <c r="L147" s="276"/>
      <c r="M147" s="277"/>
      <c r="N147" s="16"/>
    </row>
    <row r="148" spans="2:14" ht="4.5" customHeight="1" thickBot="1" x14ac:dyDescent="0.2">
      <c r="B148" s="16"/>
      <c r="C148" s="16"/>
      <c r="D148" s="16"/>
      <c r="E148" s="97"/>
      <c r="F148" s="97"/>
      <c r="G148" s="97"/>
      <c r="H148" s="97"/>
      <c r="I148" s="97"/>
      <c r="J148" s="97"/>
      <c r="K148" s="97"/>
      <c r="L148" s="97"/>
      <c r="M148" s="94"/>
      <c r="N148" s="16"/>
    </row>
    <row r="149" spans="2:14" ht="15.75" customHeight="1" x14ac:dyDescent="0.15">
      <c r="B149" s="16"/>
      <c r="C149" s="16"/>
      <c r="D149" s="16"/>
      <c r="E149" s="319"/>
      <c r="F149" s="179"/>
      <c r="G149" s="180"/>
      <c r="H149" s="181"/>
      <c r="I149" s="180"/>
      <c r="J149" s="180"/>
      <c r="K149" s="180"/>
      <c r="L149" s="180"/>
      <c r="M149" s="182"/>
      <c r="N149" s="16"/>
    </row>
    <row r="150" spans="2:14" ht="15.75" customHeight="1" x14ac:dyDescent="0.15">
      <c r="B150" s="16"/>
      <c r="C150" s="16"/>
      <c r="D150" s="16"/>
      <c r="E150" s="320"/>
      <c r="F150" s="183"/>
      <c r="G150" s="184"/>
      <c r="H150" s="184"/>
      <c r="I150" s="184"/>
      <c r="J150" s="184"/>
      <c r="K150" s="184"/>
      <c r="L150" s="184"/>
      <c r="M150" s="185"/>
      <c r="N150" s="16"/>
    </row>
    <row r="151" spans="2:14" ht="15.75" customHeight="1" x14ac:dyDescent="0.15">
      <c r="B151" s="16"/>
      <c r="C151" s="16"/>
      <c r="D151" s="16"/>
      <c r="E151" s="320"/>
      <c r="F151" s="183"/>
      <c r="G151" s="184"/>
      <c r="H151" s="184"/>
      <c r="I151" s="184"/>
      <c r="J151" s="184"/>
      <c r="K151" s="184"/>
      <c r="L151" s="184"/>
      <c r="M151" s="185"/>
      <c r="N151" s="16"/>
    </row>
    <row r="152" spans="2:14" ht="15.75" customHeight="1" x14ac:dyDescent="0.15">
      <c r="B152" s="16"/>
      <c r="C152" s="16"/>
      <c r="D152" s="16"/>
      <c r="E152" s="320"/>
      <c r="F152" s="186"/>
      <c r="G152" s="285"/>
      <c r="H152" s="286"/>
      <c r="I152" s="287"/>
      <c r="J152" s="184"/>
      <c r="K152" s="184"/>
      <c r="L152" s="184"/>
      <c r="M152" s="185"/>
      <c r="N152" s="16"/>
    </row>
    <row r="153" spans="2:14" ht="15.75" customHeight="1" x14ac:dyDescent="0.15">
      <c r="B153" s="16"/>
      <c r="C153" s="16"/>
      <c r="D153" s="16"/>
      <c r="E153" s="320"/>
      <c r="F153" s="183"/>
      <c r="G153" s="173"/>
      <c r="H153" s="174"/>
      <c r="I153" s="265"/>
      <c r="J153" s="266"/>
      <c r="K153" s="266"/>
      <c r="L153" s="266"/>
      <c r="M153" s="267"/>
      <c r="N153" s="16"/>
    </row>
    <row r="154" spans="2:14" ht="9" customHeight="1" thickBot="1" x14ac:dyDescent="0.2">
      <c r="B154" s="16"/>
      <c r="C154" s="16"/>
      <c r="D154" s="16"/>
      <c r="E154" s="321"/>
      <c r="F154" s="187"/>
      <c r="G154" s="176"/>
      <c r="H154" s="176"/>
      <c r="I154" s="176"/>
      <c r="J154" s="176"/>
      <c r="K154" s="176"/>
      <c r="L154" s="176"/>
      <c r="M154" s="188"/>
      <c r="N154" s="16"/>
    </row>
    <row r="155" spans="2:14" ht="22.5" customHeight="1" x14ac:dyDescent="0.15"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69"/>
      <c r="M155" s="395" t="s">
        <v>167</v>
      </c>
      <c r="N155" s="395"/>
    </row>
    <row r="156" spans="2:14" ht="15.75" customHeight="1" thickBot="1" x14ac:dyDescent="0.2">
      <c r="B156" s="47" t="s">
        <v>93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</row>
    <row r="157" spans="2:14" ht="15.75" customHeight="1" x14ac:dyDescent="0.15">
      <c r="B157" s="16"/>
      <c r="C157" s="51"/>
      <c r="D157" s="51"/>
      <c r="E157" s="388" t="s">
        <v>113</v>
      </c>
      <c r="F157" s="389"/>
      <c r="G157" s="114"/>
      <c r="H157" s="189"/>
      <c r="I157" s="190"/>
      <c r="J157" s="190"/>
      <c r="K157" s="190"/>
      <c r="L157" s="190"/>
      <c r="M157" s="153"/>
      <c r="N157" s="16"/>
    </row>
    <row r="158" spans="2:14" ht="15.75" customHeight="1" x14ac:dyDescent="0.15">
      <c r="B158" s="16"/>
      <c r="C158" s="16"/>
      <c r="D158" s="19"/>
      <c r="E158" s="142"/>
      <c r="F158" s="138" t="s">
        <v>114</v>
      </c>
      <c r="G158" s="115"/>
      <c r="H158" s="94"/>
      <c r="I158" s="97"/>
      <c r="J158" s="97"/>
      <c r="K158" s="97"/>
      <c r="L158" s="97"/>
      <c r="M158" s="98"/>
      <c r="N158" s="16"/>
    </row>
    <row r="159" spans="2:14" ht="15.75" customHeight="1" x14ac:dyDescent="0.15">
      <c r="B159" s="16"/>
      <c r="C159" s="16"/>
      <c r="D159" s="19"/>
      <c r="E159" s="142"/>
      <c r="F159" s="138" t="s">
        <v>115</v>
      </c>
      <c r="G159" s="115"/>
      <c r="H159" s="94"/>
      <c r="I159" s="97"/>
      <c r="J159" s="97"/>
      <c r="K159" s="97"/>
      <c r="L159" s="97"/>
      <c r="M159" s="98"/>
      <c r="N159" s="16"/>
    </row>
    <row r="160" spans="2:14" ht="15.75" customHeight="1" x14ac:dyDescent="0.15">
      <c r="B160" s="16"/>
      <c r="C160" s="16"/>
      <c r="D160" s="19"/>
      <c r="E160" s="142"/>
      <c r="F160" s="138" t="s">
        <v>116</v>
      </c>
      <c r="G160" s="115"/>
      <c r="H160" s="94"/>
      <c r="I160" s="97"/>
      <c r="J160" s="97"/>
      <c r="K160" s="97"/>
      <c r="L160" s="97"/>
      <c r="M160" s="98"/>
      <c r="N160" s="16"/>
    </row>
    <row r="161" spans="2:14" ht="15.75" customHeight="1" x14ac:dyDescent="0.15">
      <c r="B161" s="16"/>
      <c r="C161" s="16"/>
      <c r="D161" s="19"/>
      <c r="E161" s="142"/>
      <c r="F161" s="138" t="s">
        <v>117</v>
      </c>
      <c r="G161" s="115"/>
      <c r="H161" s="97"/>
      <c r="I161" s="97"/>
      <c r="J161" s="97"/>
      <c r="K161" s="97"/>
      <c r="L161" s="97"/>
      <c r="M161" s="98"/>
    </row>
    <row r="162" spans="2:14" ht="15.75" customHeight="1" x14ac:dyDescent="0.15">
      <c r="B162" s="16"/>
      <c r="C162" s="16"/>
      <c r="D162" s="19"/>
      <c r="E162" s="141"/>
      <c r="F162" s="137" t="s">
        <v>180</v>
      </c>
      <c r="G162" s="224"/>
      <c r="H162" s="225"/>
      <c r="I162" s="225"/>
      <c r="J162" s="225"/>
      <c r="K162" s="225"/>
      <c r="L162" s="226"/>
      <c r="M162" s="98"/>
    </row>
    <row r="163" spans="2:14" ht="15.75" customHeight="1" x14ac:dyDescent="0.15">
      <c r="B163" s="16"/>
      <c r="C163" s="16"/>
      <c r="D163" s="19"/>
      <c r="E163" s="390" t="s">
        <v>109</v>
      </c>
      <c r="F163" s="391"/>
      <c r="G163" s="116"/>
      <c r="H163" s="191"/>
      <c r="I163" s="146"/>
      <c r="J163" s="192"/>
      <c r="K163" s="97"/>
      <c r="L163" s="97"/>
      <c r="M163" s="98"/>
      <c r="N163" s="16"/>
    </row>
    <row r="164" spans="2:14" ht="15.75" customHeight="1" x14ac:dyDescent="0.15">
      <c r="B164" s="16"/>
      <c r="C164" s="16"/>
      <c r="D164" s="19"/>
      <c r="E164" s="390" t="s">
        <v>110</v>
      </c>
      <c r="F164" s="391"/>
      <c r="G164" s="224"/>
      <c r="H164" s="226"/>
      <c r="I164" s="193"/>
      <c r="J164" s="97"/>
      <c r="K164" s="97"/>
      <c r="L164" s="97"/>
      <c r="M164" s="98"/>
      <c r="N164" s="16"/>
    </row>
    <row r="165" spans="2:14" ht="15.75" customHeight="1" x14ac:dyDescent="0.15">
      <c r="B165" s="16"/>
      <c r="C165" s="16"/>
      <c r="D165" s="19"/>
      <c r="E165" s="383" t="s">
        <v>111</v>
      </c>
      <c r="F165" s="392"/>
      <c r="G165" s="117"/>
      <c r="H165" s="193"/>
      <c r="I165" s="97"/>
      <c r="J165" s="97"/>
      <c r="K165" s="97"/>
      <c r="L165" s="97"/>
      <c r="M165" s="98"/>
      <c r="N165" s="16"/>
    </row>
    <row r="166" spans="2:14" ht="15.75" customHeight="1" x14ac:dyDescent="0.15">
      <c r="B166" s="16"/>
      <c r="C166" s="16"/>
      <c r="D166" s="19"/>
      <c r="E166" s="260" t="s">
        <v>118</v>
      </c>
      <c r="F166" s="261"/>
      <c r="G166" s="379"/>
      <c r="H166" s="380"/>
      <c r="I166" s="97"/>
      <c r="J166" s="97"/>
      <c r="K166" s="97"/>
      <c r="L166" s="97"/>
      <c r="M166" s="98"/>
      <c r="N166" s="16"/>
    </row>
    <row r="167" spans="2:14" ht="15.75" customHeight="1" x14ac:dyDescent="0.15">
      <c r="B167" s="16"/>
      <c r="C167" s="16"/>
      <c r="D167" s="19"/>
      <c r="E167" s="262" t="s">
        <v>119</v>
      </c>
      <c r="F167" s="263"/>
      <c r="G167" s="224"/>
      <c r="H167" s="225"/>
      <c r="I167" s="225"/>
      <c r="J167" s="225"/>
      <c r="K167" s="225"/>
      <c r="L167" s="226"/>
      <c r="M167" s="98"/>
      <c r="N167" s="16"/>
    </row>
    <row r="168" spans="2:14" ht="15.75" customHeight="1" x14ac:dyDescent="0.15">
      <c r="B168" s="16"/>
      <c r="C168" s="16"/>
      <c r="D168" s="19"/>
      <c r="E168" s="383" t="s">
        <v>112</v>
      </c>
      <c r="F168" s="55"/>
      <c r="G168" s="118"/>
      <c r="H168" s="97"/>
      <c r="I168" s="97"/>
      <c r="J168" s="97"/>
      <c r="K168" s="97"/>
      <c r="L168" s="97"/>
      <c r="M168" s="98"/>
      <c r="N168" s="16"/>
    </row>
    <row r="169" spans="2:14" ht="15.75" customHeight="1" x14ac:dyDescent="0.15">
      <c r="B169" s="16"/>
      <c r="C169" s="16"/>
      <c r="D169" s="19"/>
      <c r="E169" s="384"/>
      <c r="F169" s="381" t="s">
        <v>120</v>
      </c>
      <c r="G169" s="93"/>
      <c r="H169" s="97"/>
      <c r="I169" s="97"/>
      <c r="J169" s="97"/>
      <c r="K169" s="97"/>
      <c r="L169" s="97"/>
      <c r="M169" s="98"/>
      <c r="N169" s="16"/>
    </row>
    <row r="170" spans="2:14" ht="15.75" customHeight="1" thickBot="1" x14ac:dyDescent="0.2">
      <c r="B170" s="16"/>
      <c r="C170" s="16"/>
      <c r="D170" s="19"/>
      <c r="E170" s="385"/>
      <c r="F170" s="382"/>
      <c r="G170" s="224"/>
      <c r="H170" s="225"/>
      <c r="I170" s="225"/>
      <c r="J170" s="225"/>
      <c r="K170" s="225"/>
      <c r="L170" s="226"/>
      <c r="M170" s="194"/>
      <c r="N170" s="16"/>
    </row>
    <row r="171" spans="2:14" ht="6.75" customHeight="1" thickBot="1" x14ac:dyDescent="0.2">
      <c r="B171" s="16"/>
      <c r="C171" s="16"/>
      <c r="D171" s="19"/>
      <c r="E171" s="16"/>
      <c r="F171" s="16"/>
      <c r="G171" s="97"/>
      <c r="H171" s="97"/>
      <c r="I171" s="97"/>
      <c r="J171" s="97"/>
      <c r="K171" s="97"/>
      <c r="L171" s="97"/>
      <c r="M171" s="97"/>
      <c r="N171" s="16"/>
    </row>
    <row r="172" spans="2:14" ht="15.75" customHeight="1" x14ac:dyDescent="0.15">
      <c r="B172" s="16"/>
      <c r="C172" s="16"/>
      <c r="D172" s="19"/>
      <c r="E172" s="386" t="s">
        <v>123</v>
      </c>
      <c r="F172" s="387"/>
      <c r="G172" s="119"/>
      <c r="H172" s="152"/>
      <c r="I172" s="122"/>
      <c r="J172" s="190"/>
      <c r="K172" s="190"/>
      <c r="L172" s="190"/>
      <c r="M172" s="153"/>
      <c r="N172" s="16"/>
    </row>
    <row r="173" spans="2:14" ht="15.75" customHeight="1" x14ac:dyDescent="0.15">
      <c r="B173" s="16"/>
      <c r="C173" s="16"/>
      <c r="D173" s="19"/>
      <c r="E173" s="241" t="s">
        <v>124</v>
      </c>
      <c r="F173" s="242"/>
      <c r="G173" s="120"/>
      <c r="H173" s="136"/>
      <c r="I173" s="144"/>
      <c r="J173" s="97"/>
      <c r="K173" s="97"/>
      <c r="L173" s="97"/>
      <c r="M173" s="98"/>
      <c r="N173" s="16"/>
    </row>
    <row r="174" spans="2:14" ht="15.75" customHeight="1" x14ac:dyDescent="0.15">
      <c r="B174" s="16"/>
      <c r="C174" s="16"/>
      <c r="D174" s="19"/>
      <c r="E174" s="241" t="s">
        <v>125</v>
      </c>
      <c r="F174" s="242"/>
      <c r="G174" s="120"/>
      <c r="H174" s="136"/>
      <c r="I174" s="144"/>
      <c r="J174" s="97"/>
      <c r="K174" s="97"/>
      <c r="L174" s="112"/>
      <c r="M174" s="98"/>
      <c r="N174" s="16"/>
    </row>
    <row r="175" spans="2:14" ht="15.75" customHeight="1" x14ac:dyDescent="0.15">
      <c r="B175" s="16"/>
      <c r="C175" s="50"/>
      <c r="D175" s="50"/>
      <c r="E175" s="241" t="s">
        <v>126</v>
      </c>
      <c r="F175" s="242"/>
      <c r="G175" s="120"/>
      <c r="H175" s="136"/>
      <c r="I175" s="144"/>
      <c r="J175" s="97"/>
      <c r="K175" s="97"/>
      <c r="L175" s="97"/>
      <c r="M175" s="98"/>
      <c r="N175" s="16"/>
    </row>
    <row r="176" spans="2:14" ht="15.75" customHeight="1" x14ac:dyDescent="0.15">
      <c r="B176" s="16"/>
      <c r="C176" s="16"/>
      <c r="D176" s="16"/>
      <c r="E176" s="241" t="s">
        <v>128</v>
      </c>
      <c r="F176" s="242"/>
      <c r="G176" s="121"/>
      <c r="H176" s="136"/>
      <c r="I176" s="144"/>
      <c r="J176" s="97"/>
      <c r="K176" s="97"/>
      <c r="L176" s="97"/>
      <c r="M176" s="98"/>
      <c r="N176" s="16"/>
    </row>
    <row r="177" spans="1:14" ht="15.75" customHeight="1" x14ac:dyDescent="0.15">
      <c r="B177" s="16"/>
      <c r="E177" s="241" t="s">
        <v>129</v>
      </c>
      <c r="F177" s="242"/>
      <c r="G177" s="236"/>
      <c r="H177" s="237"/>
      <c r="I177" s="102"/>
      <c r="J177" s="146"/>
      <c r="K177" s="94"/>
      <c r="L177" s="94"/>
      <c r="M177" s="95"/>
    </row>
    <row r="178" spans="1:14" ht="15.75" customHeight="1" x14ac:dyDescent="0.2">
      <c r="B178" s="16"/>
      <c r="C178" s="45"/>
      <c r="D178" s="45"/>
      <c r="E178" s="241" t="s">
        <v>134</v>
      </c>
      <c r="F178" s="242"/>
      <c r="G178" s="123"/>
      <c r="H178" s="195"/>
      <c r="I178" s="144"/>
      <c r="J178" s="97"/>
      <c r="K178" s="196"/>
      <c r="L178" s="196"/>
      <c r="M178" s="197"/>
      <c r="N178" s="45"/>
    </row>
    <row r="179" spans="1:14" ht="15.75" customHeight="1" x14ac:dyDescent="0.2">
      <c r="B179" s="16"/>
      <c r="C179" s="45"/>
      <c r="D179" s="45"/>
      <c r="E179" s="241" t="s">
        <v>130</v>
      </c>
      <c r="F179" s="242"/>
      <c r="G179" s="236"/>
      <c r="H179" s="237"/>
      <c r="I179" s="198"/>
      <c r="J179" s="145"/>
      <c r="K179" s="196"/>
      <c r="L179" s="196"/>
      <c r="M179" s="197"/>
      <c r="N179" s="45"/>
    </row>
    <row r="180" spans="1:14" ht="15.75" customHeight="1" x14ac:dyDescent="0.2">
      <c r="B180" s="16"/>
      <c r="C180" s="45"/>
      <c r="D180" s="45"/>
      <c r="E180" s="243" t="s">
        <v>131</v>
      </c>
      <c r="F180" s="244"/>
      <c r="G180" s="236"/>
      <c r="H180" s="237"/>
      <c r="I180" s="198"/>
      <c r="J180" s="238"/>
      <c r="K180" s="196"/>
      <c r="L180" s="196"/>
      <c r="M180" s="197"/>
      <c r="N180" s="45"/>
    </row>
    <row r="181" spans="1:14" ht="15.75" customHeight="1" x14ac:dyDescent="0.2">
      <c r="B181" s="16"/>
      <c r="C181" s="45"/>
      <c r="D181" s="45"/>
      <c r="E181" s="243"/>
      <c r="F181" s="244"/>
      <c r="G181" s="236"/>
      <c r="H181" s="237"/>
      <c r="I181" s="198"/>
      <c r="J181" s="238"/>
      <c r="K181" s="196"/>
      <c r="L181" s="196"/>
      <c r="M181" s="197"/>
      <c r="N181" s="45"/>
    </row>
    <row r="182" spans="1:14" ht="15.75" customHeight="1" x14ac:dyDescent="0.15">
      <c r="B182" s="16"/>
      <c r="C182" s="56"/>
      <c r="D182" s="56"/>
      <c r="E182" s="230" t="s">
        <v>132</v>
      </c>
      <c r="F182" s="231"/>
      <c r="G182" s="234"/>
      <c r="H182" s="199"/>
      <c r="I182" s="239"/>
      <c r="J182" s="97"/>
      <c r="K182" s="200"/>
      <c r="L182" s="200"/>
      <c r="M182" s="201"/>
      <c r="N182" s="56"/>
    </row>
    <row r="183" spans="1:14" ht="15.75" customHeight="1" thickBot="1" x14ac:dyDescent="0.2">
      <c r="B183" s="16"/>
      <c r="C183" s="56"/>
      <c r="D183" s="56"/>
      <c r="E183" s="232"/>
      <c r="F183" s="233"/>
      <c r="G183" s="235"/>
      <c r="H183" s="202"/>
      <c r="I183" s="240"/>
      <c r="J183" s="203"/>
      <c r="K183" s="203"/>
      <c r="L183" s="203"/>
      <c r="M183" s="204"/>
      <c r="N183" s="56"/>
    </row>
    <row r="184" spans="1:14" ht="5.25" customHeight="1" thickBot="1" x14ac:dyDescent="0.2">
      <c r="B184" s="16"/>
      <c r="C184" s="56"/>
      <c r="D184" s="56"/>
      <c r="E184" s="58"/>
      <c r="F184" s="58"/>
      <c r="G184" s="58"/>
      <c r="H184" s="58"/>
      <c r="I184" s="58"/>
      <c r="J184" s="58"/>
      <c r="K184" s="58"/>
      <c r="L184" s="58"/>
      <c r="M184" s="58"/>
      <c r="N184" s="56"/>
    </row>
    <row r="185" spans="1:14" ht="15.75" customHeight="1" x14ac:dyDescent="0.15">
      <c r="A185" s="57"/>
      <c r="B185" s="57"/>
      <c r="C185" s="57"/>
      <c r="D185" s="57"/>
      <c r="E185" s="248"/>
      <c r="F185" s="249"/>
      <c r="G185" s="249"/>
      <c r="H185" s="249"/>
      <c r="I185" s="249"/>
      <c r="J185" s="249"/>
      <c r="K185" s="249"/>
      <c r="L185" s="249"/>
      <c r="M185" s="250"/>
      <c r="N185" s="56"/>
    </row>
    <row r="186" spans="1:14" ht="15.75" customHeight="1" x14ac:dyDescent="0.15">
      <c r="B186" s="16"/>
      <c r="C186" s="56"/>
      <c r="D186" s="56"/>
      <c r="E186" s="251"/>
      <c r="F186" s="252"/>
      <c r="G186" s="252"/>
      <c r="H186" s="252"/>
      <c r="I186" s="252"/>
      <c r="J186" s="252"/>
      <c r="K186" s="252"/>
      <c r="L186" s="252"/>
      <c r="M186" s="253"/>
      <c r="N186" s="56"/>
    </row>
    <row r="187" spans="1:14" ht="16.5" customHeight="1" x14ac:dyDescent="0.15">
      <c r="B187" s="16"/>
      <c r="C187" s="56"/>
      <c r="D187" s="56"/>
      <c r="E187" s="254"/>
      <c r="F187" s="255"/>
      <c r="G187" s="255"/>
      <c r="H187" s="255"/>
      <c r="I187" s="255"/>
      <c r="J187" s="255"/>
      <c r="K187" s="255"/>
      <c r="L187" s="255"/>
      <c r="M187" s="256"/>
      <c r="N187" s="56"/>
    </row>
    <row r="188" spans="1:14" ht="15.75" customHeight="1" x14ac:dyDescent="0.15">
      <c r="B188" s="16"/>
      <c r="C188" s="56"/>
      <c r="D188" s="56"/>
      <c r="E188" s="257"/>
      <c r="F188" s="258"/>
      <c r="G188" s="258"/>
      <c r="H188" s="258"/>
      <c r="I188" s="258"/>
      <c r="J188" s="258"/>
      <c r="K188" s="258"/>
      <c r="L188" s="258"/>
      <c r="M188" s="259"/>
      <c r="N188" s="56"/>
    </row>
    <row r="189" spans="1:14" ht="15.75" customHeight="1" x14ac:dyDescent="0.15">
      <c r="B189" s="16"/>
      <c r="C189" s="56"/>
      <c r="D189" s="56"/>
      <c r="E189" s="245"/>
      <c r="F189" s="246"/>
      <c r="G189" s="246"/>
      <c r="H189" s="246"/>
      <c r="I189" s="246"/>
      <c r="J189" s="246"/>
      <c r="K189" s="246"/>
      <c r="L189" s="246"/>
      <c r="M189" s="247"/>
      <c r="N189" s="56"/>
    </row>
    <row r="190" spans="1:14" ht="15.75" customHeight="1" thickBot="1" x14ac:dyDescent="0.2">
      <c r="B190" s="16"/>
      <c r="C190" s="56"/>
      <c r="D190" s="56"/>
      <c r="E190" s="227"/>
      <c r="F190" s="228"/>
      <c r="G190" s="228"/>
      <c r="H190" s="228"/>
      <c r="I190" s="228"/>
      <c r="J190" s="228"/>
      <c r="K190" s="228"/>
      <c r="L190" s="228"/>
      <c r="M190" s="229"/>
      <c r="N190" s="56"/>
    </row>
    <row r="191" spans="1:14" ht="19.5" customHeight="1" x14ac:dyDescent="0.15"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69"/>
      <c r="M191" s="395" t="s">
        <v>167</v>
      </c>
      <c r="N191" s="395"/>
    </row>
    <row r="192" spans="1:14" ht="15.75" customHeight="1" x14ac:dyDescent="0.15">
      <c r="B192" s="47" t="s">
        <v>94</v>
      </c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</row>
    <row r="193" spans="2:14" ht="7.5" customHeight="1" thickBot="1" x14ac:dyDescent="0.2">
      <c r="B193" s="47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</row>
    <row r="194" spans="2:14" ht="15.75" customHeight="1" thickBot="1" x14ac:dyDescent="0.2">
      <c r="B194" s="47"/>
      <c r="C194" s="16"/>
      <c r="D194" s="16"/>
      <c r="E194" s="337" t="s">
        <v>138</v>
      </c>
      <c r="F194" s="338"/>
      <c r="G194" s="338"/>
      <c r="H194" s="339"/>
      <c r="I194" s="340"/>
      <c r="J194" s="97"/>
      <c r="K194" s="97"/>
      <c r="L194" s="97"/>
      <c r="M194" s="97"/>
      <c r="N194" s="97"/>
    </row>
    <row r="195" spans="2:14" ht="15.75" customHeight="1" x14ac:dyDescent="0.15">
      <c r="B195" s="47"/>
      <c r="C195" s="16"/>
      <c r="D195" s="16"/>
      <c r="E195" s="353">
        <v>1</v>
      </c>
      <c r="F195" s="334" t="s">
        <v>139</v>
      </c>
      <c r="G195" s="334"/>
      <c r="H195" s="291"/>
      <c r="I195" s="291"/>
      <c r="J195" s="291"/>
      <c r="K195" s="291"/>
      <c r="L195" s="190"/>
      <c r="M195" s="153"/>
      <c r="N195" s="97"/>
    </row>
    <row r="196" spans="2:14" ht="15.75" customHeight="1" x14ac:dyDescent="0.15">
      <c r="B196" s="47"/>
      <c r="C196" s="16"/>
      <c r="D196" s="16"/>
      <c r="E196" s="367"/>
      <c r="F196" s="335" t="s">
        <v>142</v>
      </c>
      <c r="G196" s="335"/>
      <c r="H196" s="292"/>
      <c r="I196" s="292"/>
      <c r="J196" s="292"/>
      <c r="K196" s="292"/>
      <c r="L196" s="97"/>
      <c r="M196" s="98"/>
      <c r="N196" s="97"/>
    </row>
    <row r="197" spans="2:14" ht="15.75" customHeight="1" x14ac:dyDescent="0.15">
      <c r="B197" s="47"/>
      <c r="C197" s="16"/>
      <c r="D197" s="16"/>
      <c r="E197" s="367"/>
      <c r="F197" s="335" t="s">
        <v>140</v>
      </c>
      <c r="G197" s="335"/>
      <c r="H197" s="341"/>
      <c r="I197" s="342"/>
      <c r="J197" s="343"/>
      <c r="K197" s="108"/>
      <c r="L197" s="97"/>
      <c r="M197" s="98"/>
      <c r="N197" s="97"/>
    </row>
    <row r="198" spans="2:14" ht="15.75" customHeight="1" thickBot="1" x14ac:dyDescent="0.2">
      <c r="B198" s="47"/>
      <c r="C198" s="16"/>
      <c r="D198" s="16"/>
      <c r="E198" s="368"/>
      <c r="F198" s="336" t="s">
        <v>141</v>
      </c>
      <c r="G198" s="336"/>
      <c r="H198" s="344"/>
      <c r="I198" s="295"/>
      <c r="J198" s="283"/>
      <c r="K198" s="205"/>
      <c r="L198" s="151"/>
      <c r="M198" s="194"/>
      <c r="N198" s="97"/>
    </row>
    <row r="199" spans="2:14" ht="5.25" customHeight="1" thickBot="1" x14ac:dyDescent="0.2">
      <c r="B199" s="47"/>
      <c r="C199" s="16"/>
      <c r="D199" s="16"/>
      <c r="E199" s="39"/>
      <c r="F199" s="16"/>
      <c r="G199" s="16"/>
      <c r="H199" s="112"/>
      <c r="I199" s="112"/>
      <c r="J199" s="112"/>
      <c r="K199" s="112"/>
      <c r="L199" s="97"/>
      <c r="M199" s="98"/>
      <c r="N199" s="97"/>
    </row>
    <row r="200" spans="2:14" ht="15.75" customHeight="1" x14ac:dyDescent="0.15">
      <c r="B200" s="47"/>
      <c r="C200" s="16"/>
      <c r="D200" s="16"/>
      <c r="E200" s="353">
        <v>2</v>
      </c>
      <c r="F200" s="334" t="s">
        <v>139</v>
      </c>
      <c r="G200" s="334"/>
      <c r="H200" s="291"/>
      <c r="I200" s="291"/>
      <c r="J200" s="291"/>
      <c r="K200" s="291"/>
      <c r="L200" s="190"/>
      <c r="M200" s="153"/>
      <c r="N200" s="97"/>
    </row>
    <row r="201" spans="2:14" ht="15.75" customHeight="1" x14ac:dyDescent="0.15">
      <c r="B201" s="47"/>
      <c r="C201" s="16"/>
      <c r="D201" s="16"/>
      <c r="E201" s="367"/>
      <c r="F201" s="335" t="s">
        <v>142</v>
      </c>
      <c r="G201" s="335"/>
      <c r="H201" s="292"/>
      <c r="I201" s="292"/>
      <c r="J201" s="292"/>
      <c r="K201" s="292"/>
      <c r="L201" s="97"/>
      <c r="M201" s="98"/>
      <c r="N201" s="97"/>
    </row>
    <row r="202" spans="2:14" ht="15.75" customHeight="1" x14ac:dyDescent="0.15">
      <c r="B202" s="47"/>
      <c r="C202" s="16"/>
      <c r="D202" s="16"/>
      <c r="E202" s="367"/>
      <c r="F202" s="335" t="s">
        <v>140</v>
      </c>
      <c r="G202" s="335"/>
      <c r="H202" s="341"/>
      <c r="I202" s="342"/>
      <c r="J202" s="343"/>
      <c r="K202" s="108"/>
      <c r="L202" s="97"/>
      <c r="M202" s="98"/>
      <c r="N202" s="97"/>
    </row>
    <row r="203" spans="2:14" ht="15.75" customHeight="1" thickBot="1" x14ac:dyDescent="0.2">
      <c r="B203" s="47"/>
      <c r="C203" s="16"/>
      <c r="D203" s="16"/>
      <c r="E203" s="368"/>
      <c r="F203" s="336" t="s">
        <v>141</v>
      </c>
      <c r="G203" s="336"/>
      <c r="H203" s="344"/>
      <c r="I203" s="295"/>
      <c r="J203" s="283"/>
      <c r="K203" s="205"/>
      <c r="L203" s="151"/>
      <c r="M203" s="194"/>
      <c r="N203" s="97"/>
    </row>
    <row r="204" spans="2:14" ht="5.25" customHeight="1" thickBot="1" x14ac:dyDescent="0.2">
      <c r="B204" s="47"/>
      <c r="C204" s="16"/>
      <c r="D204" s="16"/>
      <c r="E204" s="39"/>
      <c r="F204" s="16"/>
      <c r="G204" s="16"/>
      <c r="H204" s="112"/>
      <c r="I204" s="112"/>
      <c r="J204" s="112"/>
      <c r="K204" s="112"/>
      <c r="L204" s="97"/>
      <c r="M204" s="98"/>
      <c r="N204" s="97"/>
    </row>
    <row r="205" spans="2:14" ht="15.75" customHeight="1" x14ac:dyDescent="0.15">
      <c r="B205" s="47"/>
      <c r="C205" s="16"/>
      <c r="D205" s="16"/>
      <c r="E205" s="353">
        <v>3</v>
      </c>
      <c r="F205" s="334" t="s">
        <v>139</v>
      </c>
      <c r="G205" s="334"/>
      <c r="H205" s="291"/>
      <c r="I205" s="291"/>
      <c r="J205" s="291"/>
      <c r="K205" s="291"/>
      <c r="L205" s="190"/>
      <c r="M205" s="153"/>
      <c r="N205" s="97"/>
    </row>
    <row r="206" spans="2:14" ht="15.75" customHeight="1" x14ac:dyDescent="0.15">
      <c r="B206" s="47"/>
      <c r="C206" s="16"/>
      <c r="D206" s="16"/>
      <c r="E206" s="367"/>
      <c r="F206" s="335" t="s">
        <v>142</v>
      </c>
      <c r="G206" s="335"/>
      <c r="H206" s="292"/>
      <c r="I206" s="292"/>
      <c r="J206" s="292"/>
      <c r="K206" s="292"/>
      <c r="L206" s="97"/>
      <c r="M206" s="98"/>
      <c r="N206" s="97"/>
    </row>
    <row r="207" spans="2:14" ht="15.75" customHeight="1" x14ac:dyDescent="0.15">
      <c r="B207" s="47"/>
      <c r="C207" s="16"/>
      <c r="D207" s="16"/>
      <c r="E207" s="367"/>
      <c r="F207" s="335" t="s">
        <v>140</v>
      </c>
      <c r="G207" s="335"/>
      <c r="H207" s="341"/>
      <c r="I207" s="342"/>
      <c r="J207" s="343"/>
      <c r="K207" s="108"/>
      <c r="L207" s="97"/>
      <c r="M207" s="98"/>
      <c r="N207" s="97"/>
    </row>
    <row r="208" spans="2:14" ht="15.75" customHeight="1" thickBot="1" x14ac:dyDescent="0.2">
      <c r="B208" s="47"/>
      <c r="C208" s="16"/>
      <c r="D208" s="16"/>
      <c r="E208" s="368"/>
      <c r="F208" s="336" t="s">
        <v>141</v>
      </c>
      <c r="G208" s="336"/>
      <c r="H208" s="344"/>
      <c r="I208" s="295"/>
      <c r="J208" s="283"/>
      <c r="K208" s="205"/>
      <c r="L208" s="151"/>
      <c r="M208" s="194"/>
      <c r="N208" s="97"/>
    </row>
    <row r="209" spans="2:14" ht="8.25" customHeight="1" thickBot="1" x14ac:dyDescent="0.2">
      <c r="B209" s="47"/>
      <c r="C209" s="16"/>
      <c r="D209" s="16"/>
      <c r="E209" s="16"/>
      <c r="F209" s="16"/>
      <c r="G209" s="16"/>
      <c r="H209" s="97"/>
      <c r="I209" s="97"/>
      <c r="J209" s="97"/>
      <c r="K209" s="97"/>
      <c r="L209" s="97"/>
      <c r="M209" s="97"/>
      <c r="N209" s="97"/>
    </row>
    <row r="210" spans="2:14" ht="15.75" customHeight="1" x14ac:dyDescent="0.15">
      <c r="B210" s="47"/>
      <c r="C210" s="16"/>
      <c r="D210" s="16"/>
      <c r="E210" s="353">
        <v>1</v>
      </c>
      <c r="F210" s="334" t="s">
        <v>143</v>
      </c>
      <c r="G210" s="334"/>
      <c r="H210" s="357"/>
      <c r="I210" s="306"/>
      <c r="J210" s="290"/>
      <c r="K210" s="190"/>
      <c r="L210" s="190"/>
      <c r="M210" s="153"/>
      <c r="N210" s="97"/>
    </row>
    <row r="211" spans="2:14" ht="15.75" customHeight="1" x14ac:dyDescent="0.15">
      <c r="B211" s="47"/>
      <c r="C211" s="16"/>
      <c r="D211" s="16"/>
      <c r="E211" s="367"/>
      <c r="F211" s="335" t="s">
        <v>144</v>
      </c>
      <c r="G211" s="335"/>
      <c r="H211" s="341"/>
      <c r="I211" s="342"/>
      <c r="J211" s="343"/>
      <c r="K211" s="97"/>
      <c r="L211" s="97"/>
      <c r="M211" s="98"/>
      <c r="N211" s="97"/>
    </row>
    <row r="212" spans="2:14" ht="15.75" customHeight="1" x14ac:dyDescent="0.15">
      <c r="B212" s="47"/>
      <c r="C212" s="16"/>
      <c r="D212" s="16"/>
      <c r="E212" s="367"/>
      <c r="F212" s="335" t="s">
        <v>145</v>
      </c>
      <c r="G212" s="335"/>
      <c r="H212" s="341"/>
      <c r="I212" s="342"/>
      <c r="J212" s="343"/>
      <c r="K212" s="97"/>
      <c r="L212" s="97"/>
      <c r="M212" s="98"/>
      <c r="N212" s="97"/>
    </row>
    <row r="213" spans="2:14" ht="15.75" customHeight="1" x14ac:dyDescent="0.15">
      <c r="B213" s="47"/>
      <c r="C213" s="16"/>
      <c r="D213" s="16"/>
      <c r="E213" s="367"/>
      <c r="F213" s="335" t="s">
        <v>153</v>
      </c>
      <c r="G213" s="335"/>
      <c r="H213" s="124"/>
      <c r="I213" s="125"/>
      <c r="J213" s="206"/>
      <c r="K213" s="126"/>
      <c r="L213" s="207"/>
      <c r="M213" s="98"/>
      <c r="N213" s="97"/>
    </row>
    <row r="214" spans="2:14" ht="15.75" customHeight="1" x14ac:dyDescent="0.15">
      <c r="B214" s="47"/>
      <c r="C214" s="16"/>
      <c r="D214" s="16"/>
      <c r="E214" s="367"/>
      <c r="F214" s="335" t="s">
        <v>146</v>
      </c>
      <c r="G214" s="335"/>
      <c r="H214" s="292"/>
      <c r="I214" s="292"/>
      <c r="J214" s="292"/>
      <c r="K214" s="97"/>
      <c r="L214" s="97"/>
      <c r="M214" s="98"/>
      <c r="N214" s="97"/>
    </row>
    <row r="215" spans="2:14" ht="15.75" customHeight="1" thickBot="1" x14ac:dyDescent="0.2">
      <c r="B215" s="47"/>
      <c r="C215" s="16"/>
      <c r="D215" s="16"/>
      <c r="E215" s="368"/>
      <c r="F215" s="336" t="s">
        <v>147</v>
      </c>
      <c r="G215" s="336"/>
      <c r="H215" s="358"/>
      <c r="I215" s="359"/>
      <c r="J215" s="360"/>
      <c r="K215" s="151"/>
      <c r="L215" s="151"/>
      <c r="M215" s="194"/>
      <c r="N215" s="97"/>
    </row>
    <row r="216" spans="2:14" ht="5.25" customHeight="1" thickBot="1" x14ac:dyDescent="0.2">
      <c r="B216" s="47"/>
      <c r="C216" s="16"/>
      <c r="D216" s="16"/>
      <c r="E216" s="39"/>
      <c r="F216" s="16"/>
      <c r="G216" s="16"/>
      <c r="H216" s="112"/>
      <c r="I216" s="112"/>
      <c r="J216" s="112"/>
      <c r="K216" s="97"/>
      <c r="L216" s="97"/>
      <c r="M216" s="98"/>
      <c r="N216" s="97"/>
    </row>
    <row r="217" spans="2:14" ht="15.75" customHeight="1" x14ac:dyDescent="0.15">
      <c r="B217" s="47"/>
      <c r="C217" s="16"/>
      <c r="D217" s="16"/>
      <c r="E217" s="353">
        <v>2</v>
      </c>
      <c r="F217" s="334" t="s">
        <v>143</v>
      </c>
      <c r="G217" s="334"/>
      <c r="H217" s="357"/>
      <c r="I217" s="306"/>
      <c r="J217" s="290"/>
      <c r="K217" s="190"/>
      <c r="L217" s="190"/>
      <c r="M217" s="153"/>
      <c r="N217" s="97"/>
    </row>
    <row r="218" spans="2:14" ht="15.75" customHeight="1" x14ac:dyDescent="0.15">
      <c r="B218" s="47"/>
      <c r="C218" s="16"/>
      <c r="D218" s="16"/>
      <c r="E218" s="367"/>
      <c r="F218" s="335" t="s">
        <v>144</v>
      </c>
      <c r="G218" s="335"/>
      <c r="H218" s="341"/>
      <c r="I218" s="342"/>
      <c r="J218" s="343"/>
      <c r="K218" s="97"/>
      <c r="L218" s="97"/>
      <c r="M218" s="98"/>
      <c r="N218" s="97"/>
    </row>
    <row r="219" spans="2:14" ht="15.75" customHeight="1" x14ac:dyDescent="0.15">
      <c r="B219" s="47"/>
      <c r="C219" s="16"/>
      <c r="D219" s="16"/>
      <c r="E219" s="367"/>
      <c r="F219" s="335" t="s">
        <v>145</v>
      </c>
      <c r="G219" s="335"/>
      <c r="H219" s="341"/>
      <c r="I219" s="342"/>
      <c r="J219" s="343"/>
      <c r="K219" s="97"/>
      <c r="L219" s="97"/>
      <c r="M219" s="98"/>
      <c r="N219" s="97"/>
    </row>
    <row r="220" spans="2:14" ht="15.75" customHeight="1" x14ac:dyDescent="0.15">
      <c r="B220" s="47"/>
      <c r="C220" s="16"/>
      <c r="D220" s="16"/>
      <c r="E220" s="367"/>
      <c r="F220" s="335" t="s">
        <v>153</v>
      </c>
      <c r="G220" s="335"/>
      <c r="H220" s="124"/>
      <c r="I220" s="125"/>
      <c r="J220" s="206"/>
      <c r="K220" s="126"/>
      <c r="L220" s="207"/>
      <c r="M220" s="98"/>
      <c r="N220" s="97"/>
    </row>
    <row r="221" spans="2:14" ht="15.75" customHeight="1" x14ac:dyDescent="0.15">
      <c r="B221" s="47"/>
      <c r="C221" s="16"/>
      <c r="D221" s="16"/>
      <c r="E221" s="367"/>
      <c r="F221" s="335" t="s">
        <v>146</v>
      </c>
      <c r="G221" s="335"/>
      <c r="H221" s="292"/>
      <c r="I221" s="292"/>
      <c r="J221" s="292"/>
      <c r="K221" s="97"/>
      <c r="L221" s="97"/>
      <c r="M221" s="98"/>
      <c r="N221" s="97"/>
    </row>
    <row r="222" spans="2:14" ht="15.75" customHeight="1" thickBot="1" x14ac:dyDescent="0.2">
      <c r="B222" s="47"/>
      <c r="C222" s="16"/>
      <c r="D222" s="16"/>
      <c r="E222" s="368"/>
      <c r="F222" s="336" t="s">
        <v>147</v>
      </c>
      <c r="G222" s="336"/>
      <c r="H222" s="358"/>
      <c r="I222" s="359"/>
      <c r="J222" s="360"/>
      <c r="K222" s="151"/>
      <c r="L222" s="151"/>
      <c r="M222" s="194"/>
      <c r="N222" s="97"/>
    </row>
    <row r="223" spans="2:14" ht="5.25" customHeight="1" thickBot="1" x14ac:dyDescent="0.2">
      <c r="B223" s="47"/>
      <c r="C223" s="16"/>
      <c r="D223" s="16"/>
      <c r="E223" s="39"/>
      <c r="F223" s="16"/>
      <c r="G223" s="16"/>
      <c r="H223" s="112"/>
      <c r="I223" s="112"/>
      <c r="J223" s="112"/>
      <c r="K223" s="97"/>
      <c r="L223" s="97"/>
      <c r="M223" s="98"/>
      <c r="N223" s="97"/>
    </row>
    <row r="224" spans="2:14" ht="15.75" customHeight="1" x14ac:dyDescent="0.15">
      <c r="B224" s="47"/>
      <c r="C224" s="16"/>
      <c r="D224" s="16"/>
      <c r="E224" s="353">
        <v>3</v>
      </c>
      <c r="F224" s="334" t="s">
        <v>143</v>
      </c>
      <c r="G224" s="334"/>
      <c r="H224" s="357"/>
      <c r="I224" s="306"/>
      <c r="J224" s="290"/>
      <c r="K224" s="190"/>
      <c r="L224" s="190"/>
      <c r="M224" s="153"/>
      <c r="N224" s="97"/>
    </row>
    <row r="225" spans="2:14" ht="15.75" customHeight="1" x14ac:dyDescent="0.15">
      <c r="B225" s="47"/>
      <c r="C225" s="16"/>
      <c r="D225" s="16"/>
      <c r="E225" s="367"/>
      <c r="F225" s="335" t="s">
        <v>144</v>
      </c>
      <c r="G225" s="335"/>
      <c r="H225" s="341"/>
      <c r="I225" s="342"/>
      <c r="J225" s="343"/>
      <c r="K225" s="97"/>
      <c r="L225" s="97"/>
      <c r="M225" s="98"/>
      <c r="N225" s="97"/>
    </row>
    <row r="226" spans="2:14" ht="15.75" customHeight="1" x14ac:dyDescent="0.15">
      <c r="B226" s="47"/>
      <c r="C226" s="16"/>
      <c r="D226" s="16"/>
      <c r="E226" s="367"/>
      <c r="F226" s="335" t="s">
        <v>145</v>
      </c>
      <c r="G226" s="335"/>
      <c r="H226" s="341"/>
      <c r="I226" s="342"/>
      <c r="J226" s="343"/>
      <c r="K226" s="97"/>
      <c r="L226" s="97"/>
      <c r="M226" s="98"/>
      <c r="N226" s="97"/>
    </row>
    <row r="227" spans="2:14" ht="15.75" customHeight="1" x14ac:dyDescent="0.15">
      <c r="B227" s="47"/>
      <c r="C227" s="16"/>
      <c r="D227" s="16"/>
      <c r="E227" s="367"/>
      <c r="F227" s="335" t="s">
        <v>153</v>
      </c>
      <c r="G227" s="335"/>
      <c r="H227" s="124"/>
      <c r="I227" s="125"/>
      <c r="J227" s="206"/>
      <c r="K227" s="126"/>
      <c r="L227" s="207"/>
      <c r="M227" s="98"/>
      <c r="N227" s="97"/>
    </row>
    <row r="228" spans="2:14" ht="15.75" customHeight="1" x14ac:dyDescent="0.15">
      <c r="B228" s="47"/>
      <c r="C228" s="16"/>
      <c r="D228" s="16"/>
      <c r="E228" s="367"/>
      <c r="F228" s="335" t="s">
        <v>146</v>
      </c>
      <c r="G228" s="335"/>
      <c r="H228" s="292"/>
      <c r="I228" s="292"/>
      <c r="J228" s="292"/>
      <c r="K228" s="97"/>
      <c r="L228" s="97"/>
      <c r="M228" s="98"/>
      <c r="N228" s="97"/>
    </row>
    <row r="229" spans="2:14" ht="15.75" customHeight="1" thickBot="1" x14ac:dyDescent="0.2">
      <c r="B229" s="47"/>
      <c r="C229" s="16"/>
      <c r="D229" s="16"/>
      <c r="E229" s="368"/>
      <c r="F229" s="336" t="s">
        <v>147</v>
      </c>
      <c r="G229" s="336"/>
      <c r="H229" s="358"/>
      <c r="I229" s="359"/>
      <c r="J229" s="360"/>
      <c r="K229" s="151"/>
      <c r="L229" s="151"/>
      <c r="M229" s="194"/>
      <c r="N229" s="97"/>
    </row>
    <row r="230" spans="2:14" ht="7.5" customHeight="1" thickBot="1" x14ac:dyDescent="0.2">
      <c r="B230" s="47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2:14" ht="15.75" customHeight="1" x14ac:dyDescent="0.15">
      <c r="B231" s="47"/>
      <c r="C231" s="16"/>
      <c r="D231" s="16"/>
      <c r="E231" s="373" t="s">
        <v>155</v>
      </c>
      <c r="F231" s="345"/>
      <c r="G231" s="345"/>
      <c r="H231" s="345"/>
      <c r="I231" s="345"/>
      <c r="J231" s="346"/>
      <c r="K231" s="223"/>
      <c r="L231" s="223"/>
      <c r="M231" s="223"/>
    </row>
    <row r="232" spans="2:14" ht="15.75" customHeight="1" x14ac:dyDescent="0.15">
      <c r="B232" s="47"/>
      <c r="C232" s="16"/>
      <c r="D232" s="16"/>
      <c r="E232" s="374"/>
      <c r="F232" s="347"/>
      <c r="G232" s="347"/>
      <c r="H232" s="347"/>
      <c r="I232" s="347"/>
      <c r="J232" s="348"/>
      <c r="K232" s="223"/>
      <c r="L232" s="223"/>
      <c r="M232" s="223"/>
    </row>
    <row r="233" spans="2:14" ht="15.75" customHeight="1" x14ac:dyDescent="0.15">
      <c r="B233" s="47"/>
      <c r="C233" s="16"/>
      <c r="D233" s="16"/>
      <c r="E233" s="374"/>
      <c r="F233" s="347"/>
      <c r="G233" s="347"/>
      <c r="H233" s="347"/>
      <c r="I233" s="347"/>
      <c r="J233" s="348"/>
      <c r="K233" s="223"/>
      <c r="L233" s="223"/>
      <c r="M233" s="223"/>
    </row>
    <row r="234" spans="2:14" ht="15.75" customHeight="1" x14ac:dyDescent="0.15">
      <c r="B234" s="47"/>
      <c r="C234" s="16"/>
      <c r="D234" s="16"/>
      <c r="E234" s="374"/>
      <c r="F234" s="347"/>
      <c r="G234" s="347"/>
      <c r="H234" s="347"/>
      <c r="I234" s="347"/>
      <c r="J234" s="348"/>
      <c r="K234" s="223"/>
      <c r="L234" s="223"/>
      <c r="M234" s="223"/>
    </row>
    <row r="235" spans="2:14" ht="15.75" customHeight="1" thickBot="1" x14ac:dyDescent="0.2">
      <c r="B235" s="47"/>
      <c r="C235" s="16"/>
      <c r="D235" s="16"/>
      <c r="E235" s="375"/>
      <c r="F235" s="349"/>
      <c r="G235" s="349"/>
      <c r="H235" s="349"/>
      <c r="I235" s="349"/>
      <c r="J235" s="350"/>
      <c r="K235" s="223"/>
      <c r="L235" s="223"/>
      <c r="M235" s="223"/>
    </row>
    <row r="236" spans="2:14" ht="7.5" customHeight="1" thickBot="1" x14ac:dyDescent="0.2">
      <c r="B236" s="47"/>
      <c r="C236" s="16"/>
      <c r="D236" s="16"/>
      <c r="E236" s="67"/>
      <c r="F236" s="127"/>
      <c r="G236" s="127"/>
      <c r="H236" s="127"/>
      <c r="I236" s="127"/>
      <c r="J236" s="127"/>
      <c r="K236" s="127"/>
      <c r="L236" s="127"/>
      <c r="M236" s="127"/>
    </row>
    <row r="237" spans="2:14" ht="15.75" customHeight="1" x14ac:dyDescent="0.15">
      <c r="B237" s="47"/>
      <c r="C237" s="16"/>
      <c r="D237" s="16"/>
      <c r="E237" s="376" t="s">
        <v>156</v>
      </c>
      <c r="F237" s="345"/>
      <c r="G237" s="345"/>
      <c r="H237" s="345"/>
      <c r="I237" s="345"/>
      <c r="J237" s="346"/>
      <c r="K237" s="223"/>
      <c r="L237" s="223"/>
      <c r="M237" s="223"/>
      <c r="N237" s="16"/>
    </row>
    <row r="238" spans="2:14" ht="15.75" customHeight="1" x14ac:dyDescent="0.15">
      <c r="B238" s="47"/>
      <c r="C238" s="16"/>
      <c r="D238" s="16"/>
      <c r="E238" s="377"/>
      <c r="F238" s="351"/>
      <c r="G238" s="351"/>
      <c r="H238" s="351"/>
      <c r="I238" s="351"/>
      <c r="J238" s="352"/>
      <c r="K238" s="223"/>
      <c r="L238" s="223"/>
      <c r="M238" s="223"/>
      <c r="N238" s="16"/>
    </row>
    <row r="239" spans="2:14" ht="15.75" customHeight="1" x14ac:dyDescent="0.15">
      <c r="B239" s="47"/>
      <c r="C239" s="16"/>
      <c r="D239" s="16"/>
      <c r="E239" s="377"/>
      <c r="F239" s="347"/>
      <c r="G239" s="347"/>
      <c r="H239" s="347"/>
      <c r="I239" s="347"/>
      <c r="J239" s="348"/>
      <c r="K239" s="223"/>
      <c r="L239" s="223"/>
      <c r="M239" s="223"/>
      <c r="N239" s="16"/>
    </row>
    <row r="240" spans="2:14" ht="15.75" customHeight="1" x14ac:dyDescent="0.15">
      <c r="B240" s="47"/>
      <c r="C240" s="16"/>
      <c r="D240" s="16"/>
      <c r="E240" s="377"/>
      <c r="F240" s="347"/>
      <c r="G240" s="347"/>
      <c r="H240" s="347"/>
      <c r="I240" s="347"/>
      <c r="J240" s="348"/>
      <c r="K240" s="223"/>
      <c r="L240" s="223"/>
      <c r="M240" s="223"/>
      <c r="N240" s="16"/>
    </row>
    <row r="241" spans="1:14" ht="15.75" customHeight="1" thickBot="1" x14ac:dyDescent="0.2">
      <c r="B241" s="47"/>
      <c r="C241" s="16"/>
      <c r="D241" s="16"/>
      <c r="E241" s="378"/>
      <c r="F241" s="349"/>
      <c r="G241" s="349"/>
      <c r="H241" s="349"/>
      <c r="I241" s="349"/>
      <c r="J241" s="350"/>
      <c r="K241" s="223"/>
      <c r="L241" s="223"/>
      <c r="M241" s="223"/>
      <c r="N241" s="16"/>
    </row>
    <row r="242" spans="1:14" ht="6" customHeight="1" thickBot="1" x14ac:dyDescent="0.2">
      <c r="B242" s="47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</row>
    <row r="243" spans="1:14" ht="15.75" customHeight="1" x14ac:dyDescent="0.15">
      <c r="A243" s="57"/>
      <c r="B243" s="57"/>
      <c r="C243" s="57"/>
      <c r="D243" s="57"/>
      <c r="E243" s="248"/>
      <c r="F243" s="249"/>
      <c r="G243" s="249"/>
      <c r="H243" s="249"/>
      <c r="I243" s="249"/>
      <c r="J243" s="249"/>
      <c r="K243" s="249"/>
      <c r="L243" s="249"/>
      <c r="M243" s="250"/>
      <c r="N243" s="56"/>
    </row>
    <row r="244" spans="1:14" ht="15.75" customHeight="1" x14ac:dyDescent="0.15">
      <c r="B244" s="16"/>
      <c r="C244" s="56"/>
      <c r="D244" s="56"/>
      <c r="E244" s="254"/>
      <c r="F244" s="255"/>
      <c r="G244" s="255"/>
      <c r="H244" s="255"/>
      <c r="I244" s="255"/>
      <c r="J244" s="255"/>
      <c r="K244" s="255"/>
      <c r="L244" s="255"/>
      <c r="M244" s="256"/>
      <c r="N244" s="56"/>
    </row>
    <row r="245" spans="1:14" ht="16.5" customHeight="1" x14ac:dyDescent="0.15">
      <c r="B245" s="16"/>
      <c r="C245" s="56"/>
      <c r="D245" s="56"/>
      <c r="E245" s="254"/>
      <c r="F245" s="255"/>
      <c r="G245" s="255"/>
      <c r="H245" s="255"/>
      <c r="I245" s="255"/>
      <c r="J245" s="255"/>
      <c r="K245" s="255"/>
      <c r="L245" s="255"/>
      <c r="M245" s="256"/>
      <c r="N245" s="56"/>
    </row>
    <row r="246" spans="1:14" ht="15.75" customHeight="1" x14ac:dyDescent="0.15">
      <c r="B246" s="16"/>
      <c r="C246" s="56"/>
      <c r="D246" s="56"/>
      <c r="E246" s="257"/>
      <c r="F246" s="258"/>
      <c r="G246" s="258"/>
      <c r="H246" s="258"/>
      <c r="I246" s="258"/>
      <c r="J246" s="258"/>
      <c r="K246" s="258"/>
      <c r="L246" s="258"/>
      <c r="M246" s="259"/>
      <c r="N246" s="56"/>
    </row>
    <row r="247" spans="1:14" ht="15.75" customHeight="1" thickBot="1" x14ac:dyDescent="0.2">
      <c r="B247" s="16"/>
      <c r="C247" s="56"/>
      <c r="D247" s="56"/>
      <c r="E247" s="361"/>
      <c r="F247" s="362"/>
      <c r="G247" s="362"/>
      <c r="H247" s="362"/>
      <c r="I247" s="362"/>
      <c r="J247" s="362"/>
      <c r="K247" s="362"/>
      <c r="L247" s="362"/>
      <c r="M247" s="363"/>
      <c r="N247" s="56"/>
    </row>
    <row r="248" spans="1:14" ht="6.75" customHeight="1" thickBot="1" x14ac:dyDescent="0.2">
      <c r="B248" s="47"/>
      <c r="C248" s="16"/>
      <c r="D248" s="16"/>
      <c r="E248" s="97"/>
      <c r="F248" s="97"/>
      <c r="G248" s="97"/>
      <c r="H248" s="97"/>
      <c r="I248" s="97"/>
      <c r="J248" s="97"/>
      <c r="K248" s="97"/>
      <c r="L248" s="97"/>
      <c r="M248" s="97"/>
      <c r="N248" s="16"/>
    </row>
    <row r="249" spans="1:14" ht="15.75" customHeight="1" x14ac:dyDescent="0.15">
      <c r="A249" s="57"/>
      <c r="B249" s="57"/>
      <c r="C249" s="57"/>
      <c r="D249" s="57"/>
      <c r="E249" s="248"/>
      <c r="F249" s="249"/>
      <c r="G249" s="249"/>
      <c r="H249" s="249"/>
      <c r="I249" s="249"/>
      <c r="J249" s="249"/>
      <c r="K249" s="249"/>
      <c r="L249" s="249"/>
      <c r="M249" s="250"/>
      <c r="N249" s="56"/>
    </row>
    <row r="250" spans="1:14" ht="15.75" customHeight="1" x14ac:dyDescent="0.15">
      <c r="B250" s="16"/>
      <c r="C250" s="56"/>
      <c r="D250" s="56"/>
      <c r="E250" s="254"/>
      <c r="F250" s="255"/>
      <c r="G250" s="255"/>
      <c r="H250" s="255"/>
      <c r="I250" s="255"/>
      <c r="J250" s="255"/>
      <c r="K250" s="255"/>
      <c r="L250" s="255"/>
      <c r="M250" s="256"/>
      <c r="N250" s="56"/>
    </row>
    <row r="251" spans="1:14" ht="16.5" customHeight="1" x14ac:dyDescent="0.15">
      <c r="B251" s="16"/>
      <c r="C251" s="56"/>
      <c r="D251" s="56"/>
      <c r="E251" s="254"/>
      <c r="F251" s="255"/>
      <c r="G251" s="255"/>
      <c r="H251" s="255"/>
      <c r="I251" s="255"/>
      <c r="J251" s="255"/>
      <c r="K251" s="255"/>
      <c r="L251" s="255"/>
      <c r="M251" s="256"/>
      <c r="N251" s="56"/>
    </row>
    <row r="252" spans="1:14" ht="15.75" customHeight="1" x14ac:dyDescent="0.15">
      <c r="B252" s="16"/>
      <c r="C252" s="56"/>
      <c r="D252" s="56"/>
      <c r="E252" s="257"/>
      <c r="F252" s="258"/>
      <c r="G252" s="258"/>
      <c r="H252" s="258"/>
      <c r="I252" s="258"/>
      <c r="J252" s="258"/>
      <c r="K252" s="258"/>
      <c r="L252" s="258"/>
      <c r="M252" s="259"/>
      <c r="N252" s="56"/>
    </row>
    <row r="253" spans="1:14" ht="15.75" customHeight="1" x14ac:dyDescent="0.15">
      <c r="B253" s="16"/>
      <c r="C253" s="56"/>
      <c r="D253" s="56"/>
      <c r="E253" s="245"/>
      <c r="F253" s="246"/>
      <c r="G253" s="246"/>
      <c r="H253" s="246"/>
      <c r="I253" s="246"/>
      <c r="J253" s="246"/>
      <c r="K253" s="246"/>
      <c r="L253" s="246"/>
      <c r="M253" s="247"/>
      <c r="N253" s="56"/>
    </row>
    <row r="254" spans="1:14" ht="15.75" customHeight="1" thickBot="1" x14ac:dyDescent="0.2">
      <c r="B254" s="16"/>
      <c r="C254" s="56"/>
      <c r="D254" s="56"/>
      <c r="E254" s="227"/>
      <c r="F254" s="228"/>
      <c r="G254" s="228"/>
      <c r="H254" s="228"/>
      <c r="I254" s="228"/>
      <c r="J254" s="228"/>
      <c r="K254" s="228"/>
      <c r="L254" s="228"/>
      <c r="M254" s="229"/>
      <c r="N254" s="56"/>
    </row>
    <row r="255" spans="1:14" ht="21" customHeight="1" x14ac:dyDescent="0.15">
      <c r="B255" s="47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395" t="s">
        <v>167</v>
      </c>
      <c r="N255" s="395"/>
    </row>
    <row r="256" spans="1:14" ht="15.75" customHeight="1" thickBot="1" x14ac:dyDescent="0.2">
      <c r="B256" s="47" t="s">
        <v>95</v>
      </c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</row>
    <row r="257" spans="2:13" ht="15.75" customHeight="1" x14ac:dyDescent="0.15">
      <c r="B257" s="16"/>
      <c r="C257" s="16"/>
      <c r="D257" s="16"/>
      <c r="E257" s="405" t="s">
        <v>164</v>
      </c>
      <c r="F257" s="62" t="s">
        <v>148</v>
      </c>
      <c r="G257" s="128"/>
      <c r="H257" s="190"/>
      <c r="I257" s="190"/>
      <c r="J257" s="190"/>
      <c r="K257" s="190"/>
      <c r="L257" s="190"/>
      <c r="M257" s="208"/>
    </row>
    <row r="258" spans="2:13" ht="15.75" customHeight="1" x14ac:dyDescent="0.15">
      <c r="B258" s="16"/>
      <c r="C258" s="16"/>
      <c r="D258" s="16"/>
      <c r="E258" s="406"/>
      <c r="F258" s="63" t="s">
        <v>149</v>
      </c>
      <c r="G258" s="129"/>
      <c r="H258" s="97"/>
      <c r="I258" s="94"/>
      <c r="J258" s="94"/>
      <c r="K258" s="113"/>
      <c r="L258" s="97"/>
      <c r="M258" s="95"/>
    </row>
    <row r="259" spans="2:13" ht="15.75" customHeight="1" x14ac:dyDescent="0.15">
      <c r="B259" s="16"/>
      <c r="C259" s="16"/>
      <c r="D259" s="16"/>
      <c r="E259" s="406"/>
      <c r="F259" s="63" t="s">
        <v>150</v>
      </c>
      <c r="G259" s="129"/>
      <c r="H259" s="130"/>
      <c r="I259" s="94"/>
      <c r="J259" s="113"/>
      <c r="K259" s="94"/>
      <c r="L259" s="113"/>
      <c r="M259" s="95"/>
    </row>
    <row r="260" spans="2:13" ht="15.75" customHeight="1" thickBot="1" x14ac:dyDescent="0.2">
      <c r="B260" s="16"/>
      <c r="C260" s="16"/>
      <c r="D260" s="16"/>
      <c r="E260" s="407"/>
      <c r="F260" s="64" t="s">
        <v>151</v>
      </c>
      <c r="G260" s="131"/>
      <c r="H260" s="132"/>
      <c r="I260" s="209"/>
      <c r="J260" s="135"/>
      <c r="K260" s="209"/>
      <c r="L260" s="135"/>
      <c r="M260" s="210"/>
    </row>
    <row r="261" spans="2:13" ht="6.75" customHeight="1" thickBot="1" x14ac:dyDescent="0.2">
      <c r="B261" s="16"/>
      <c r="C261" s="16"/>
      <c r="D261" s="16"/>
      <c r="E261" s="16"/>
      <c r="F261" s="16"/>
      <c r="G261" s="97"/>
      <c r="H261" s="97"/>
      <c r="I261" s="97"/>
      <c r="J261" s="97"/>
      <c r="K261" s="97"/>
      <c r="L261" s="97"/>
      <c r="M261" s="97"/>
    </row>
    <row r="262" spans="2:13" ht="15.75" customHeight="1" x14ac:dyDescent="0.15">
      <c r="B262" s="16"/>
      <c r="C262" s="16"/>
      <c r="D262" s="16"/>
      <c r="E262" s="376" t="s">
        <v>165</v>
      </c>
      <c r="F262" s="62" t="s">
        <v>148</v>
      </c>
      <c r="G262" s="128"/>
      <c r="H262" s="190"/>
      <c r="I262" s="190"/>
      <c r="J262" s="190"/>
      <c r="K262" s="190"/>
      <c r="L262" s="190"/>
      <c r="M262" s="208"/>
    </row>
    <row r="263" spans="2:13" ht="15.75" customHeight="1" x14ac:dyDescent="0.15">
      <c r="B263" s="16"/>
      <c r="C263" s="16"/>
      <c r="D263" s="16"/>
      <c r="E263" s="377"/>
      <c r="F263" s="63" t="s">
        <v>149</v>
      </c>
      <c r="G263" s="129"/>
      <c r="H263" s="97"/>
      <c r="I263" s="97"/>
      <c r="J263" s="97"/>
      <c r="K263" s="113"/>
      <c r="L263" s="97"/>
      <c r="M263" s="95"/>
    </row>
    <row r="264" spans="2:13" ht="15.75" customHeight="1" x14ac:dyDescent="0.15">
      <c r="B264" s="16"/>
      <c r="C264" s="16"/>
      <c r="D264" s="16"/>
      <c r="E264" s="377"/>
      <c r="F264" s="63" t="s">
        <v>150</v>
      </c>
      <c r="G264" s="129"/>
      <c r="H264" s="133"/>
      <c r="I264" s="94"/>
      <c r="J264" s="113"/>
      <c r="K264" s="94"/>
      <c r="L264" s="113"/>
      <c r="M264" s="95"/>
    </row>
    <row r="265" spans="2:13" ht="15.75" customHeight="1" thickBot="1" x14ac:dyDescent="0.2">
      <c r="B265" s="16"/>
      <c r="C265" s="16"/>
      <c r="D265" s="16"/>
      <c r="E265" s="378"/>
      <c r="F265" s="64" t="s">
        <v>151</v>
      </c>
      <c r="G265" s="131"/>
      <c r="H265" s="134"/>
      <c r="I265" s="209"/>
      <c r="J265" s="135"/>
      <c r="K265" s="209"/>
      <c r="L265" s="135"/>
      <c r="M265" s="210"/>
    </row>
    <row r="266" spans="2:13" ht="6.75" customHeight="1" thickBot="1" x14ac:dyDescent="0.2">
      <c r="B266" s="16"/>
      <c r="C266" s="16"/>
      <c r="D266" s="16"/>
      <c r="E266" s="16"/>
      <c r="F266" s="16"/>
      <c r="G266" s="97"/>
      <c r="H266" s="97"/>
      <c r="I266" s="97"/>
      <c r="J266" s="97"/>
      <c r="K266" s="97"/>
      <c r="L266" s="97"/>
      <c r="M266" s="97"/>
    </row>
    <row r="267" spans="2:13" ht="15.75" customHeight="1" x14ac:dyDescent="0.15">
      <c r="B267" s="16"/>
      <c r="C267" s="16"/>
      <c r="D267" s="16"/>
      <c r="E267" s="405" t="s">
        <v>166</v>
      </c>
      <c r="F267" s="62" t="s">
        <v>148</v>
      </c>
      <c r="G267" s="128"/>
      <c r="H267" s="190"/>
      <c r="I267" s="190"/>
      <c r="J267" s="190"/>
      <c r="K267" s="190"/>
      <c r="L267" s="190"/>
      <c r="M267" s="208"/>
    </row>
    <row r="268" spans="2:13" ht="15.75" customHeight="1" x14ac:dyDescent="0.15">
      <c r="B268" s="16"/>
      <c r="C268" s="16"/>
      <c r="D268" s="16"/>
      <c r="E268" s="377"/>
      <c r="F268" s="63" t="s">
        <v>149</v>
      </c>
      <c r="G268" s="129"/>
      <c r="H268" s="97"/>
      <c r="I268" s="97"/>
      <c r="J268" s="97"/>
      <c r="K268" s="113"/>
      <c r="L268" s="97"/>
      <c r="M268" s="95"/>
    </row>
    <row r="269" spans="2:13" ht="15.75" customHeight="1" x14ac:dyDescent="0.15">
      <c r="B269" s="16"/>
      <c r="C269" s="16"/>
      <c r="D269" s="16"/>
      <c r="E269" s="377"/>
      <c r="F269" s="63" t="s">
        <v>150</v>
      </c>
      <c r="G269" s="129"/>
      <c r="H269" s="130"/>
      <c r="I269" s="94"/>
      <c r="J269" s="113"/>
      <c r="K269" s="94"/>
      <c r="L269" s="113"/>
      <c r="M269" s="95"/>
    </row>
    <row r="270" spans="2:13" ht="15.75" customHeight="1" thickBot="1" x14ac:dyDescent="0.2">
      <c r="B270" s="16"/>
      <c r="C270" s="16"/>
      <c r="D270" s="16"/>
      <c r="E270" s="378"/>
      <c r="F270" s="64" t="s">
        <v>151</v>
      </c>
      <c r="G270" s="131"/>
      <c r="H270" s="132"/>
      <c r="I270" s="209"/>
      <c r="J270" s="135"/>
      <c r="K270" s="209"/>
      <c r="L270" s="135"/>
      <c r="M270" s="210"/>
    </row>
    <row r="271" spans="2:13" ht="3" customHeight="1" thickBot="1" x14ac:dyDescent="0.2"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</row>
    <row r="272" spans="2:13" ht="15.75" customHeight="1" thickBot="1" x14ac:dyDescent="0.2">
      <c r="B272" s="16"/>
      <c r="C272" s="16"/>
      <c r="D272" s="16"/>
      <c r="E272" s="353" t="s">
        <v>152</v>
      </c>
      <c r="F272" s="354"/>
      <c r="G272" s="354"/>
      <c r="H272" s="355"/>
      <c r="I272" s="356"/>
      <c r="J272" s="97"/>
      <c r="K272" s="97"/>
      <c r="L272" s="97"/>
      <c r="M272" s="97"/>
    </row>
    <row r="273" spans="2:13" ht="15.75" customHeight="1" x14ac:dyDescent="0.15">
      <c r="B273" s="16"/>
      <c r="C273" s="16"/>
      <c r="D273" s="16"/>
      <c r="E273" s="353">
        <v>1</v>
      </c>
      <c r="F273" s="334" t="s">
        <v>157</v>
      </c>
      <c r="G273" s="334"/>
      <c r="H273" s="291"/>
      <c r="I273" s="291"/>
      <c r="J273" s="291"/>
      <c r="K273" s="393"/>
      <c r="L273" s="109"/>
      <c r="M273" s="153"/>
    </row>
    <row r="274" spans="2:13" ht="15.75" customHeight="1" x14ac:dyDescent="0.15">
      <c r="B274" s="16"/>
      <c r="C274" s="16"/>
      <c r="D274" s="16"/>
      <c r="E274" s="367"/>
      <c r="F274" s="335" t="s">
        <v>158</v>
      </c>
      <c r="G274" s="335"/>
      <c r="H274" s="369"/>
      <c r="I274" s="370"/>
      <c r="J274" s="136"/>
      <c r="K274" s="369"/>
      <c r="L274" s="371"/>
      <c r="M274" s="98"/>
    </row>
    <row r="275" spans="2:13" ht="15.75" customHeight="1" x14ac:dyDescent="0.15">
      <c r="B275" s="16"/>
      <c r="C275" s="16"/>
      <c r="D275" s="16"/>
      <c r="E275" s="367"/>
      <c r="F275" s="335" t="s">
        <v>159</v>
      </c>
      <c r="G275" s="335"/>
      <c r="H275" s="372"/>
      <c r="I275" s="372"/>
      <c r="J275" s="372"/>
      <c r="K275" s="372"/>
      <c r="L275" s="112"/>
      <c r="M275" s="98"/>
    </row>
    <row r="276" spans="2:13" ht="15.75" customHeight="1" thickBot="1" x14ac:dyDescent="0.2">
      <c r="B276" s="16"/>
      <c r="C276" s="16"/>
      <c r="D276" s="16"/>
      <c r="E276" s="368"/>
      <c r="F276" s="336" t="s">
        <v>160</v>
      </c>
      <c r="G276" s="336"/>
      <c r="H276" s="344"/>
      <c r="I276" s="295"/>
      <c r="J276" s="295"/>
      <c r="K276" s="295"/>
      <c r="L276" s="283"/>
      <c r="M276" s="194"/>
    </row>
    <row r="277" spans="2:13" ht="5.25" customHeight="1" thickBot="1" x14ac:dyDescent="0.2">
      <c r="B277" s="16"/>
      <c r="C277" s="16"/>
      <c r="D277" s="16"/>
      <c r="E277" s="16"/>
      <c r="F277" s="16"/>
      <c r="G277" s="16"/>
      <c r="H277" s="97"/>
      <c r="I277" s="97"/>
      <c r="J277" s="97"/>
      <c r="K277" s="97"/>
      <c r="L277" s="97"/>
      <c r="M277" s="97"/>
    </row>
    <row r="278" spans="2:13" ht="15.75" customHeight="1" x14ac:dyDescent="0.15">
      <c r="B278" s="16"/>
      <c r="C278" s="16"/>
      <c r="D278" s="16"/>
      <c r="E278" s="353">
        <v>2</v>
      </c>
      <c r="F278" s="334" t="s">
        <v>157</v>
      </c>
      <c r="G278" s="334"/>
      <c r="H278" s="291"/>
      <c r="I278" s="291"/>
      <c r="J278" s="291"/>
      <c r="K278" s="393"/>
      <c r="L278" s="109"/>
      <c r="M278" s="153"/>
    </row>
    <row r="279" spans="2:13" ht="15.75" customHeight="1" x14ac:dyDescent="0.15">
      <c r="B279" s="16"/>
      <c r="C279" s="16"/>
      <c r="D279" s="16"/>
      <c r="E279" s="367"/>
      <c r="F279" s="335" t="s">
        <v>158</v>
      </c>
      <c r="G279" s="335"/>
      <c r="H279" s="369"/>
      <c r="I279" s="370"/>
      <c r="J279" s="136"/>
      <c r="K279" s="369"/>
      <c r="L279" s="371"/>
      <c r="M279" s="98"/>
    </row>
    <row r="280" spans="2:13" ht="15.75" customHeight="1" x14ac:dyDescent="0.15">
      <c r="B280" s="16"/>
      <c r="C280" s="16"/>
      <c r="D280" s="16"/>
      <c r="E280" s="367"/>
      <c r="F280" s="335" t="s">
        <v>159</v>
      </c>
      <c r="G280" s="335"/>
      <c r="H280" s="292"/>
      <c r="I280" s="292"/>
      <c r="J280" s="292"/>
      <c r="K280" s="292"/>
      <c r="L280" s="112"/>
      <c r="M280" s="98"/>
    </row>
    <row r="281" spans="2:13" ht="15.75" customHeight="1" thickBot="1" x14ac:dyDescent="0.2">
      <c r="B281" s="16"/>
      <c r="C281" s="16"/>
      <c r="D281" s="16"/>
      <c r="E281" s="368"/>
      <c r="F281" s="336" t="s">
        <v>160</v>
      </c>
      <c r="G281" s="336"/>
      <c r="H281" s="344"/>
      <c r="I281" s="295"/>
      <c r="J281" s="295"/>
      <c r="K281" s="295"/>
      <c r="L281" s="283"/>
      <c r="M281" s="194"/>
    </row>
    <row r="282" spans="2:13" ht="3.75" customHeight="1" thickBot="1" x14ac:dyDescent="0.2">
      <c r="B282" s="16"/>
      <c r="C282" s="16"/>
      <c r="D282" s="16"/>
      <c r="E282" s="16"/>
      <c r="F282" s="16"/>
      <c r="G282" s="16"/>
      <c r="H282" s="97"/>
      <c r="I282" s="97"/>
      <c r="J282" s="97"/>
      <c r="K282" s="97"/>
      <c r="L282" s="97"/>
      <c r="M282" s="97"/>
    </row>
    <row r="283" spans="2:13" ht="15.75" customHeight="1" x14ac:dyDescent="0.15">
      <c r="B283" s="16"/>
      <c r="C283" s="16"/>
      <c r="D283" s="16"/>
      <c r="E283" s="353">
        <v>3</v>
      </c>
      <c r="F283" s="334" t="s">
        <v>157</v>
      </c>
      <c r="G283" s="334"/>
      <c r="H283" s="291"/>
      <c r="I283" s="291"/>
      <c r="J283" s="291"/>
      <c r="K283" s="393"/>
      <c r="L283" s="109"/>
      <c r="M283" s="153"/>
    </row>
    <row r="284" spans="2:13" ht="15.75" customHeight="1" x14ac:dyDescent="0.15">
      <c r="B284" s="16"/>
      <c r="C284" s="16"/>
      <c r="D284" s="16"/>
      <c r="E284" s="367"/>
      <c r="F284" s="335" t="s">
        <v>158</v>
      </c>
      <c r="G284" s="335"/>
      <c r="H284" s="369"/>
      <c r="I284" s="370"/>
      <c r="J284" s="136"/>
      <c r="K284" s="369"/>
      <c r="L284" s="371"/>
      <c r="M284" s="98"/>
    </row>
    <row r="285" spans="2:13" ht="15.75" customHeight="1" x14ac:dyDescent="0.15">
      <c r="B285" s="16"/>
      <c r="C285" s="16"/>
      <c r="D285" s="16"/>
      <c r="E285" s="367"/>
      <c r="F285" s="335" t="s">
        <v>159</v>
      </c>
      <c r="G285" s="335"/>
      <c r="H285" s="372"/>
      <c r="I285" s="372"/>
      <c r="J285" s="372"/>
      <c r="K285" s="372"/>
      <c r="L285" s="112"/>
      <c r="M285" s="98"/>
    </row>
    <row r="286" spans="2:13" ht="15.75" customHeight="1" thickBot="1" x14ac:dyDescent="0.2">
      <c r="B286" s="16"/>
      <c r="C286" s="16"/>
      <c r="D286" s="16"/>
      <c r="E286" s="368"/>
      <c r="F286" s="336" t="s">
        <v>160</v>
      </c>
      <c r="G286" s="336"/>
      <c r="H286" s="344"/>
      <c r="I286" s="295"/>
      <c r="J286" s="295"/>
      <c r="K286" s="295"/>
      <c r="L286" s="283"/>
      <c r="M286" s="194"/>
    </row>
    <row r="287" spans="2:13" ht="3.75" customHeight="1" thickBot="1" x14ac:dyDescent="0.2">
      <c r="B287" s="16"/>
      <c r="C287" s="16"/>
      <c r="D287" s="16"/>
      <c r="E287" s="16"/>
      <c r="F287" s="16"/>
      <c r="G287" s="16"/>
      <c r="H287" s="97"/>
      <c r="I287" s="97"/>
      <c r="J287" s="97"/>
      <c r="K287" s="97"/>
      <c r="L287" s="97"/>
      <c r="M287" s="97"/>
    </row>
    <row r="288" spans="2:13" ht="15.75" customHeight="1" x14ac:dyDescent="0.15">
      <c r="B288" s="16"/>
      <c r="C288" s="16"/>
      <c r="D288" s="16"/>
      <c r="E288" s="353">
        <v>4</v>
      </c>
      <c r="F288" s="334" t="s">
        <v>157</v>
      </c>
      <c r="G288" s="334"/>
      <c r="H288" s="291"/>
      <c r="I288" s="291"/>
      <c r="J288" s="291"/>
      <c r="K288" s="393"/>
      <c r="L288" s="109"/>
      <c r="M288" s="153"/>
    </row>
    <row r="289" spans="1:14" ht="15.75" customHeight="1" x14ac:dyDescent="0.15">
      <c r="B289" s="16"/>
      <c r="C289" s="16"/>
      <c r="D289" s="16"/>
      <c r="E289" s="367"/>
      <c r="F289" s="335" t="s">
        <v>158</v>
      </c>
      <c r="G289" s="335"/>
      <c r="H289" s="369"/>
      <c r="I289" s="370"/>
      <c r="J289" s="136"/>
      <c r="K289" s="369"/>
      <c r="L289" s="371"/>
      <c r="M289" s="98"/>
    </row>
    <row r="290" spans="1:14" ht="15.75" customHeight="1" x14ac:dyDescent="0.15">
      <c r="B290" s="16"/>
      <c r="C290" s="16"/>
      <c r="D290" s="16"/>
      <c r="E290" s="367"/>
      <c r="F290" s="335" t="s">
        <v>159</v>
      </c>
      <c r="G290" s="335"/>
      <c r="H290" s="292"/>
      <c r="I290" s="292"/>
      <c r="J290" s="292"/>
      <c r="K290" s="292"/>
      <c r="L290" s="112"/>
      <c r="M290" s="98"/>
    </row>
    <row r="291" spans="1:14" ht="15.75" customHeight="1" thickBot="1" x14ac:dyDescent="0.2">
      <c r="B291" s="16"/>
      <c r="C291" s="16"/>
      <c r="D291" s="16"/>
      <c r="E291" s="368"/>
      <c r="F291" s="336" t="s">
        <v>160</v>
      </c>
      <c r="G291" s="336"/>
      <c r="H291" s="344"/>
      <c r="I291" s="295"/>
      <c r="J291" s="295"/>
      <c r="K291" s="295"/>
      <c r="L291" s="283"/>
      <c r="M291" s="194"/>
    </row>
    <row r="292" spans="1:14" ht="6.75" customHeight="1" thickBot="1" x14ac:dyDescent="0.2"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</row>
    <row r="293" spans="1:14" ht="15.75" customHeight="1" x14ac:dyDescent="0.15">
      <c r="A293" s="57"/>
      <c r="B293" s="57"/>
      <c r="C293" s="57"/>
      <c r="D293" s="57"/>
      <c r="E293" s="396"/>
      <c r="F293" s="397"/>
      <c r="G293" s="397"/>
      <c r="H293" s="397"/>
      <c r="I293" s="397"/>
      <c r="J293" s="397"/>
      <c r="K293" s="397"/>
      <c r="L293" s="397"/>
      <c r="M293" s="398"/>
      <c r="N293" s="56"/>
    </row>
    <row r="294" spans="1:14" ht="15.75" customHeight="1" x14ac:dyDescent="0.15">
      <c r="B294" s="16"/>
      <c r="C294" s="56"/>
      <c r="D294" s="56"/>
      <c r="E294" s="399"/>
      <c r="F294" s="400"/>
      <c r="G294" s="400"/>
      <c r="H294" s="400"/>
      <c r="I294" s="400"/>
      <c r="J294" s="400"/>
      <c r="K294" s="400"/>
      <c r="L294" s="400"/>
      <c r="M294" s="401"/>
      <c r="N294" s="56"/>
    </row>
    <row r="295" spans="1:14" ht="16.5" customHeight="1" x14ac:dyDescent="0.15">
      <c r="B295" s="16"/>
      <c r="C295" s="56"/>
      <c r="D295" s="56"/>
      <c r="E295" s="399"/>
      <c r="F295" s="400"/>
      <c r="G295" s="400"/>
      <c r="H295" s="400"/>
      <c r="I295" s="400"/>
      <c r="J295" s="400"/>
      <c r="K295" s="400"/>
      <c r="L295" s="400"/>
      <c r="M295" s="401"/>
      <c r="N295" s="56"/>
    </row>
    <row r="296" spans="1:14" ht="15.75" customHeight="1" thickBot="1" x14ac:dyDescent="0.2">
      <c r="B296" s="16"/>
      <c r="C296" s="56"/>
      <c r="D296" s="56"/>
      <c r="E296" s="402"/>
      <c r="F296" s="403"/>
      <c r="G296" s="403"/>
      <c r="H296" s="403"/>
      <c r="I296" s="403"/>
      <c r="J296" s="403"/>
      <c r="K296" s="403"/>
      <c r="L296" s="403"/>
      <c r="M296" s="404"/>
      <c r="N296" s="56"/>
    </row>
    <row r="297" spans="1:14" ht="15.75" customHeight="1" x14ac:dyDescent="0.15">
      <c r="M297" s="395" t="s">
        <v>167</v>
      </c>
      <c r="N297" s="395"/>
    </row>
  </sheetData>
  <sheetProtection sheet="1" objects="1" scenarios="1"/>
  <mergeCells count="327">
    <mergeCell ref="M155:N155"/>
    <mergeCell ref="M113:N113"/>
    <mergeCell ref="M191:N191"/>
    <mergeCell ref="M255:N255"/>
    <mergeCell ref="M297:N297"/>
    <mergeCell ref="E283:E286"/>
    <mergeCell ref="F283:G283"/>
    <mergeCell ref="H283:K283"/>
    <mergeCell ref="F284:G284"/>
    <mergeCell ref="H284:I284"/>
    <mergeCell ref="K284:L284"/>
    <mergeCell ref="F285:G285"/>
    <mergeCell ref="H285:K285"/>
    <mergeCell ref="F286:G286"/>
    <mergeCell ref="H286:L286"/>
    <mergeCell ref="E293:M293"/>
    <mergeCell ref="E294:M294"/>
    <mergeCell ref="E295:M295"/>
    <mergeCell ref="E296:M296"/>
    <mergeCell ref="E257:E260"/>
    <mergeCell ref="E262:E265"/>
    <mergeCell ref="E267:E270"/>
    <mergeCell ref="F276:G276"/>
    <mergeCell ref="E273:E276"/>
    <mergeCell ref="H273:K273"/>
    <mergeCell ref="D28:F28"/>
    <mergeCell ref="E288:E291"/>
    <mergeCell ref="F288:G288"/>
    <mergeCell ref="H288:K288"/>
    <mergeCell ref="F289:G289"/>
    <mergeCell ref="H289:I289"/>
    <mergeCell ref="K289:L289"/>
    <mergeCell ref="F290:G290"/>
    <mergeCell ref="H290:K290"/>
    <mergeCell ref="F291:G291"/>
    <mergeCell ref="H291:L291"/>
    <mergeCell ref="E278:E281"/>
    <mergeCell ref="F278:G278"/>
    <mergeCell ref="H278:K278"/>
    <mergeCell ref="F279:G279"/>
    <mergeCell ref="H279:I279"/>
    <mergeCell ref="K279:L279"/>
    <mergeCell ref="F280:G280"/>
    <mergeCell ref="H280:K280"/>
    <mergeCell ref="F281:G281"/>
    <mergeCell ref="H281:L281"/>
    <mergeCell ref="F273:G273"/>
    <mergeCell ref="F274:G274"/>
    <mergeCell ref="F275:G275"/>
    <mergeCell ref="H274:I274"/>
    <mergeCell ref="K274:L274"/>
    <mergeCell ref="H275:K275"/>
    <mergeCell ref="H276:L276"/>
    <mergeCell ref="D109:D112"/>
    <mergeCell ref="E195:E198"/>
    <mergeCell ref="E200:E203"/>
    <mergeCell ref="E205:E208"/>
    <mergeCell ref="E210:E215"/>
    <mergeCell ref="E217:E222"/>
    <mergeCell ref="E224:E229"/>
    <mergeCell ref="E231:E235"/>
    <mergeCell ref="E237:E241"/>
    <mergeCell ref="E135:M137"/>
    <mergeCell ref="G166:H166"/>
    <mergeCell ref="F169:F170"/>
    <mergeCell ref="E168:E170"/>
    <mergeCell ref="E172:F172"/>
    <mergeCell ref="E157:F157"/>
    <mergeCell ref="E163:F163"/>
    <mergeCell ref="E164:F164"/>
    <mergeCell ref="E165:F165"/>
    <mergeCell ref="G167:L167"/>
    <mergeCell ref="G63:J63"/>
    <mergeCell ref="E71:F71"/>
    <mergeCell ref="G71:J71"/>
    <mergeCell ref="E79:F79"/>
    <mergeCell ref="G79:J79"/>
    <mergeCell ref="H54:J54"/>
    <mergeCell ref="H62:J62"/>
    <mergeCell ref="H70:J70"/>
    <mergeCell ref="H78:J78"/>
    <mergeCell ref="E73:F73"/>
    <mergeCell ref="E74:F74"/>
    <mergeCell ref="E54:F54"/>
    <mergeCell ref="G55:J55"/>
    <mergeCell ref="E63:F63"/>
    <mergeCell ref="E175:F175"/>
    <mergeCell ref="E173:F173"/>
    <mergeCell ref="D49:D55"/>
    <mergeCell ref="D57:D63"/>
    <mergeCell ref="D65:D71"/>
    <mergeCell ref="D73:D79"/>
    <mergeCell ref="D81:D87"/>
    <mergeCell ref="D89:D92"/>
    <mergeCell ref="D94:D97"/>
    <mergeCell ref="D99:D102"/>
    <mergeCell ref="D104:D107"/>
    <mergeCell ref="E55:F55"/>
    <mergeCell ref="E62:F62"/>
    <mergeCell ref="E70:F70"/>
    <mergeCell ref="E78:F78"/>
    <mergeCell ref="E59:F59"/>
    <mergeCell ref="E60:F60"/>
    <mergeCell ref="E61:F61"/>
    <mergeCell ref="E77:F77"/>
    <mergeCell ref="E65:F65"/>
    <mergeCell ref="E66:F66"/>
    <mergeCell ref="E67:F67"/>
    <mergeCell ref="E68:F68"/>
    <mergeCell ref="E69:F69"/>
    <mergeCell ref="E272:G272"/>
    <mergeCell ref="H272:I272"/>
    <mergeCell ref="H210:J210"/>
    <mergeCell ref="H211:J211"/>
    <mergeCell ref="H212:J212"/>
    <mergeCell ref="H214:J214"/>
    <mergeCell ref="H215:J215"/>
    <mergeCell ref="H217:J217"/>
    <mergeCell ref="H218:J218"/>
    <mergeCell ref="H219:J219"/>
    <mergeCell ref="H221:J221"/>
    <mergeCell ref="H222:J222"/>
    <mergeCell ref="H224:J224"/>
    <mergeCell ref="H225:J225"/>
    <mergeCell ref="H226:J226"/>
    <mergeCell ref="H228:J228"/>
    <mergeCell ref="H229:J229"/>
    <mergeCell ref="E246:M246"/>
    <mergeCell ref="E247:M247"/>
    <mergeCell ref="E249:M249"/>
    <mergeCell ref="E250:M250"/>
    <mergeCell ref="E251:M251"/>
    <mergeCell ref="E252:M252"/>
    <mergeCell ref="E253:M253"/>
    <mergeCell ref="E254:M254"/>
    <mergeCell ref="E243:M243"/>
    <mergeCell ref="E244:M244"/>
    <mergeCell ref="E245:M245"/>
    <mergeCell ref="F237:J237"/>
    <mergeCell ref="F238:J238"/>
    <mergeCell ref="F239:J239"/>
    <mergeCell ref="F240:J240"/>
    <mergeCell ref="F241:J241"/>
    <mergeCell ref="F231:J231"/>
    <mergeCell ref="F232:J232"/>
    <mergeCell ref="F233:J233"/>
    <mergeCell ref="F234:J234"/>
    <mergeCell ref="F235:J235"/>
    <mergeCell ref="F210:G210"/>
    <mergeCell ref="F211:G211"/>
    <mergeCell ref="F212:G212"/>
    <mergeCell ref="F213:G213"/>
    <mergeCell ref="F214:G214"/>
    <mergeCell ref="F215:G215"/>
    <mergeCell ref="F217:G217"/>
    <mergeCell ref="F218:G218"/>
    <mergeCell ref="F219:G219"/>
    <mergeCell ref="F220:G220"/>
    <mergeCell ref="F221:G221"/>
    <mergeCell ref="F222:G222"/>
    <mergeCell ref="F224:G224"/>
    <mergeCell ref="F225:G225"/>
    <mergeCell ref="F226:G226"/>
    <mergeCell ref="F227:G227"/>
    <mergeCell ref="F228:G228"/>
    <mergeCell ref="F229:G229"/>
    <mergeCell ref="F200:G200"/>
    <mergeCell ref="F201:G201"/>
    <mergeCell ref="F202:G202"/>
    <mergeCell ref="F203:G203"/>
    <mergeCell ref="F205:G205"/>
    <mergeCell ref="F206:G206"/>
    <mergeCell ref="F207:G207"/>
    <mergeCell ref="F208:G208"/>
    <mergeCell ref="H200:K200"/>
    <mergeCell ref="H201:K201"/>
    <mergeCell ref="H202:J202"/>
    <mergeCell ref="H203:J203"/>
    <mergeCell ref="H205:K205"/>
    <mergeCell ref="H206:K206"/>
    <mergeCell ref="H207:J207"/>
    <mergeCell ref="H208:J208"/>
    <mergeCell ref="F195:G195"/>
    <mergeCell ref="F196:G196"/>
    <mergeCell ref="F197:G197"/>
    <mergeCell ref="F198:G198"/>
    <mergeCell ref="E194:G194"/>
    <mergeCell ref="H194:I194"/>
    <mergeCell ref="H195:K195"/>
    <mergeCell ref="H196:K196"/>
    <mergeCell ref="H197:J197"/>
    <mergeCell ref="H198:J198"/>
    <mergeCell ref="F146:M147"/>
    <mergeCell ref="E146:E147"/>
    <mergeCell ref="G91:I91"/>
    <mergeCell ref="G92:M92"/>
    <mergeCell ref="E75:F75"/>
    <mergeCell ref="E76:F76"/>
    <mergeCell ref="E81:F81"/>
    <mergeCell ref="E82:F82"/>
    <mergeCell ref="E83:F83"/>
    <mergeCell ref="E84:F84"/>
    <mergeCell ref="E85:F85"/>
    <mergeCell ref="E89:F89"/>
    <mergeCell ref="E90:F90"/>
    <mergeCell ref="E91:F91"/>
    <mergeCell ref="E92:F92"/>
    <mergeCell ref="G81:I81"/>
    <mergeCell ref="G85:M85"/>
    <mergeCell ref="E87:F87"/>
    <mergeCell ref="G87:J87"/>
    <mergeCell ref="G94:I94"/>
    <mergeCell ref="G95:I95"/>
    <mergeCell ref="E107:F107"/>
    <mergeCell ref="E97:F97"/>
    <mergeCell ref="H86:J86"/>
    <mergeCell ref="G152:I152"/>
    <mergeCell ref="I153:M153"/>
    <mergeCell ref="E149:E154"/>
    <mergeCell ref="G57:I57"/>
    <mergeCell ref="D45:D47"/>
    <mergeCell ref="G37:I37"/>
    <mergeCell ref="G53:M53"/>
    <mergeCell ref="E49:F49"/>
    <mergeCell ref="E50:F50"/>
    <mergeCell ref="E51:F51"/>
    <mergeCell ref="E52:F52"/>
    <mergeCell ref="E53:F53"/>
    <mergeCell ref="G40:I40"/>
    <mergeCell ref="K40:L40"/>
    <mergeCell ref="G77:M77"/>
    <mergeCell ref="G61:M61"/>
    <mergeCell ref="G65:I65"/>
    <mergeCell ref="G69:M69"/>
    <mergeCell ref="G73:I73"/>
    <mergeCell ref="E43:F43"/>
    <mergeCell ref="E57:F57"/>
    <mergeCell ref="E58:F58"/>
    <mergeCell ref="G89:I89"/>
    <mergeCell ref="E96:F96"/>
    <mergeCell ref="C32:D32"/>
    <mergeCell ref="C33:D33"/>
    <mergeCell ref="G49:I49"/>
    <mergeCell ref="G42:M42"/>
    <mergeCell ref="G44:M44"/>
    <mergeCell ref="G45:M45"/>
    <mergeCell ref="G46:M46"/>
    <mergeCell ref="G47:M47"/>
    <mergeCell ref="G35:J35"/>
    <mergeCell ref="E44:F44"/>
    <mergeCell ref="E45:F45"/>
    <mergeCell ref="E46:F46"/>
    <mergeCell ref="G36:J36"/>
    <mergeCell ref="D41:D42"/>
    <mergeCell ref="D43:D44"/>
    <mergeCell ref="E47:F47"/>
    <mergeCell ref="D36:F36"/>
    <mergeCell ref="D35:F35"/>
    <mergeCell ref="D37:F37"/>
    <mergeCell ref="D38:F38"/>
    <mergeCell ref="D39:F39"/>
    <mergeCell ref="D40:F40"/>
    <mergeCell ref="E41:F41"/>
    <mergeCell ref="E86:F86"/>
    <mergeCell ref="E102:F102"/>
    <mergeCell ref="G102:M102"/>
    <mergeCell ref="E105:F105"/>
    <mergeCell ref="G105:I105"/>
    <mergeCell ref="E106:F106"/>
    <mergeCell ref="G106:M106"/>
    <mergeCell ref="E104:F104"/>
    <mergeCell ref="G104:I104"/>
    <mergeCell ref="E99:F99"/>
    <mergeCell ref="G99:I99"/>
    <mergeCell ref="E100:F100"/>
    <mergeCell ref="G100:I100"/>
    <mergeCell ref="E101:F101"/>
    <mergeCell ref="G101:I101"/>
    <mergeCell ref="G90:I90"/>
    <mergeCell ref="D25:E25"/>
    <mergeCell ref="D26:E26"/>
    <mergeCell ref="D27:E27"/>
    <mergeCell ref="I143:M143"/>
    <mergeCell ref="C115:D115"/>
    <mergeCell ref="E117:M120"/>
    <mergeCell ref="E122:M125"/>
    <mergeCell ref="E127:M129"/>
    <mergeCell ref="E131:M133"/>
    <mergeCell ref="E111:F111"/>
    <mergeCell ref="E112:F112"/>
    <mergeCell ref="G111:M111"/>
    <mergeCell ref="G112:I112"/>
    <mergeCell ref="G142:I142"/>
    <mergeCell ref="E109:F109"/>
    <mergeCell ref="G109:I109"/>
    <mergeCell ref="E110:F110"/>
    <mergeCell ref="G110:I110"/>
    <mergeCell ref="E42:F42"/>
    <mergeCell ref="G107:I107"/>
    <mergeCell ref="G96:I96"/>
    <mergeCell ref="G97:M97"/>
    <mergeCell ref="E94:F94"/>
    <mergeCell ref="E95:F95"/>
    <mergeCell ref="G162:L162"/>
    <mergeCell ref="E190:M190"/>
    <mergeCell ref="E182:F183"/>
    <mergeCell ref="G182:G183"/>
    <mergeCell ref="G177:H177"/>
    <mergeCell ref="G179:H179"/>
    <mergeCell ref="G180:H181"/>
    <mergeCell ref="J180:J181"/>
    <mergeCell ref="I182:I183"/>
    <mergeCell ref="E174:F174"/>
    <mergeCell ref="E176:F176"/>
    <mergeCell ref="E177:F177"/>
    <mergeCell ref="E178:F178"/>
    <mergeCell ref="E179:F179"/>
    <mergeCell ref="E180:F181"/>
    <mergeCell ref="G170:L170"/>
    <mergeCell ref="E189:M189"/>
    <mergeCell ref="E185:M185"/>
    <mergeCell ref="E186:M186"/>
    <mergeCell ref="E187:M187"/>
    <mergeCell ref="E188:M188"/>
    <mergeCell ref="G164:H164"/>
    <mergeCell ref="E166:F166"/>
    <mergeCell ref="E167:F167"/>
  </mergeCells>
  <phoneticPr fontId="2"/>
  <dataValidations count="20">
    <dataValidation type="list" allowBlank="1" showInputMessage="1" showErrorMessage="1" sqref="G142" xr:uid="{00000000-0002-0000-0000-000000000000}">
      <formula1>"1企業就職をしたい,2福祉的就労をしたい,3就職のために学校等に通いたい,4ずっと家で過ごしたい,5その他"</formula1>
    </dataValidation>
    <dataValidation type="list" allowBlank="1" showInputMessage="1" showErrorMessage="1" sqref="G39" xr:uid="{00000000-0002-0000-0000-000001000000}">
      <formula1>"男,女"</formula1>
    </dataValidation>
    <dataValidation type="list" allowBlank="1" showInputMessage="1" showErrorMessage="1" sqref="G74 G58 G66 G50 G82" xr:uid="{00000000-0002-0000-0000-000002000000}">
      <formula1>"父,母,兄,姉,弟,妹,祖父,祖母,その他"</formula1>
    </dataValidation>
    <dataValidation type="list" allowBlank="1" showInputMessage="1" showErrorMessage="1" sqref="G76 G60 G68 G52 G84" xr:uid="{00000000-0002-0000-0000-000003000000}">
      <formula1>"あり,なし"</formula1>
    </dataValidation>
    <dataValidation type="list" allowBlank="1" showInputMessage="1" showErrorMessage="1" sqref="G152:I152" xr:uid="{00000000-0002-0000-0000-000004000000}">
      <formula1>"1アパート等で一人暮らしがしたい,2グループホーム等で暮らしたい,3自宅で家族と暮らしたい,4結婚してその相手と暮らしたい,5その他"</formula1>
    </dataValidation>
    <dataValidation type="list" allowBlank="1" showInputMessage="1" showErrorMessage="1" sqref="J38 I32:I33 H115 I172:I176 I178 I182 J259:J260 J264:J265 J269:J270 H213 H220 H227" xr:uid="{00000000-0002-0000-0000-000005000000}">
      <formula1>"1,2,3,4,5,6,7,8,9,10,11,12"</formula1>
    </dataValidation>
    <dataValidation type="list" allowBlank="1" showInputMessage="1" showErrorMessage="1" sqref="J115 K32:K33 L38 L259:L260 L264:L265 L269:L270" xr:uid="{00000000-0002-0000-0000-000006000000}">
      <formula1>"1,2,3,4,5,6,7,8,9,10,11,12,13,14,15,16,17,18,19,20,21,22,23,24,25,26,27,28,29,30,31"</formula1>
    </dataValidation>
    <dataValidation type="list" allowBlank="1" showInputMessage="1" showErrorMessage="1" sqref="G38 G269:G270 G59 G51 G67 G75 G259:G260 G264:G265 G83" xr:uid="{00000000-0002-0000-0000-000007000000}">
      <formula1>"昭和,平成,令和,西暦"</formula1>
    </dataValidation>
    <dataValidation type="list" allowBlank="1" showInputMessage="1" showErrorMessage="1" sqref="G78 G70 G62 G54 G86" xr:uid="{00000000-0002-0000-0000-000008000000}">
      <formula1>"携帯,自宅,勤務先"</formula1>
    </dataValidation>
    <dataValidation type="list" allowBlank="1" showInputMessage="1" showErrorMessage="1" sqref="G157 G165 G168" xr:uid="{00000000-0002-0000-0000-000009000000}">
      <formula1>"良好,その他"</formula1>
    </dataValidation>
    <dataValidation type="list" allowBlank="1" showInputMessage="1" showErrorMessage="1" sqref="G169" xr:uid="{00000000-0002-0000-0000-00000A000000}">
      <formula1>"黄疸,その他"</formula1>
    </dataValidation>
    <dataValidation type="list" allowBlank="1" showInputMessage="1" showErrorMessage="1" sqref="G166:H166" xr:uid="{00000000-0002-0000-0000-00000B000000}">
      <formula1>"異常なし,仮死,その他の異常"</formula1>
    </dataValidation>
    <dataValidation type="list" allowBlank="1" showInputMessage="1" showErrorMessage="1" sqref="G158:G161" xr:uid="{00000000-0002-0000-0000-00000C000000}">
      <formula1>"あり"</formula1>
    </dataValidation>
    <dataValidation type="list" allowBlank="1" showInputMessage="1" showErrorMessage="1" sqref="G177:H177 G179:H179 G180" xr:uid="{00000000-0002-0000-0000-00000D000000}">
      <formula1>"はい,いいえ"</formula1>
    </dataValidation>
    <dataValidation type="list" allowBlank="1" showInputMessage="1" showErrorMessage="1" sqref="H194:I194 H272:I272 G257 G262 G267" xr:uid="{00000000-0002-0000-0000-00000E000000}">
      <formula1>"有,無"</formula1>
    </dataValidation>
    <dataValidation type="list" allowBlank="1" showInputMessage="1" showErrorMessage="1" sqref="I213 I220 I227" xr:uid="{00000000-0002-0000-0000-00000F000000}">
      <formula1>"カ月,週"</formula1>
    </dataValidation>
    <dataValidation type="list" allowBlank="1" showInputMessage="1" showErrorMessage="1" sqref="K213 K220 K227" xr:uid="{00000000-0002-0000-0000-000010000000}">
      <formula1>"1,2,3,4,5,6,7"</formula1>
    </dataValidation>
    <dataValidation type="list" allowBlank="1" showInputMessage="1" showErrorMessage="1" sqref="G258 K258" xr:uid="{00000000-0002-0000-0000-000011000000}">
      <formula1>"1級,2級,3級"</formula1>
    </dataValidation>
    <dataValidation type="list" allowBlank="1" showInputMessage="1" showErrorMessage="1" sqref="G263 K263" xr:uid="{00000000-0002-0000-0000-000012000000}">
      <formula1>"1度,2度,3度,4度"</formula1>
    </dataValidation>
    <dataValidation type="list" allowBlank="1" showInputMessage="1" showErrorMessage="1" sqref="G268 K268" xr:uid="{00000000-0002-0000-0000-000013000000}">
      <formula1>"1級,2級,3級,4級,5級,6級,7級"</formula1>
    </dataValidation>
  </dataValidations>
  <hyperlinks>
    <hyperlink ref="D25" location="入力ページ!A31" display="（１）プロフィール" xr:uid="{00000000-0004-0000-0000-000000000000}"/>
    <hyperlink ref="D26:E26" location="入力ページ!B114" display="（２）伝えたいこと" xr:uid="{00000000-0004-0000-0000-000001000000}"/>
    <hyperlink ref="D25:E25" location="入力ページ!B31" display="（１）プロフィール" xr:uid="{00000000-0004-0000-0000-000002000000}"/>
    <hyperlink ref="D27:E27" location="入力ページ!B156" display="（３）生い立ち" xr:uid="{00000000-0004-0000-0000-000003000000}"/>
    <hyperlink ref="D28:E28" location="入力ページ!B190" display="（４）医療とのかかわり" xr:uid="{00000000-0004-0000-0000-000004000000}"/>
    <hyperlink ref="D29:E29" location="入力ページ!B257" display="（５）福祉とのかかわり" xr:uid="{00000000-0004-0000-0000-000005000000}"/>
    <hyperlink ref="M113" location="入力ページ!C24" display="目次に戻る" xr:uid="{00000000-0004-0000-0000-000006000000}"/>
    <hyperlink ref="M191" location="入力ページ!C24" display="目次に戻る" xr:uid="{00000000-0004-0000-0000-000007000000}"/>
    <hyperlink ref="M255" location="入力ページ!C24" display="目次に戻る" xr:uid="{00000000-0004-0000-0000-000008000000}"/>
    <hyperlink ref="M297" location="入力ページ!C24" display="目次に戻る" xr:uid="{00000000-0004-0000-0000-000009000000}"/>
    <hyperlink ref="D28:F28" location="入力ページ!B191" display="（４）医療とのかかわり" xr:uid="{00000000-0004-0000-0000-00000A000000}"/>
    <hyperlink ref="D29" location="入力ページ!B255" display="（５）福祉とのかかわり" xr:uid="{00000000-0004-0000-0000-00000B000000}"/>
    <hyperlink ref="M155" location="入力ページ!C24" display="目次に戻る" xr:uid="{00000000-0004-0000-0000-00000C000000}"/>
  </hyperlinks>
  <printOptions horizontalCentered="1"/>
  <pageMargins left="0.23622047244094488" right="0.23622047244094488" top="0.55118110236220474" bottom="0.55118110236220474" header="0" footer="0"/>
  <pageSetup paperSize="9" scale="86" orientation="portrait" useFirstPageNumber="1" r:id="rId1"/>
  <headerFooter alignWithMargins="0">
    <oddHeader>&amp;R&amp;"HG丸ｺﾞｼｯｸM-PRO,標準"&amp;12【プロフィール編】</oddHeader>
    <oddFooter>&amp;C&amp;P</oddFooter>
  </headerFooter>
  <rowBreaks count="4" manualBreakCount="4">
    <brk id="56" max="13" man="1"/>
    <brk id="113" max="13" man="1"/>
    <brk id="171" max="13" man="1"/>
    <brk id="230" max="13" man="1"/>
  </rowBreaks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T98"/>
  <sheetViews>
    <sheetView showGridLines="0" view="pageBreakPreview" topLeftCell="A19" zoomScale="110" zoomScaleNormal="100" zoomScaleSheetLayoutView="110" workbookViewId="0">
      <selection activeCell="S36" sqref="S36"/>
    </sheetView>
  </sheetViews>
  <sheetFormatPr defaultRowHeight="13.5" x14ac:dyDescent="0.15"/>
  <cols>
    <col min="1" max="17" width="2.25" style="2" customWidth="1"/>
    <col min="18" max="18" width="3.5" style="2" customWidth="1"/>
    <col min="19" max="29" width="2.25" style="2" customWidth="1"/>
    <col min="30" max="30" width="3.125" style="2" customWidth="1"/>
    <col min="31" max="31" width="2.25" style="2" customWidth="1"/>
    <col min="32" max="32" width="2.375" style="2" customWidth="1"/>
    <col min="33" max="38" width="2.25" style="2" customWidth="1"/>
    <col min="39" max="39" width="2.75" style="2" customWidth="1"/>
    <col min="40" max="40" width="1.125" style="2" customWidth="1"/>
    <col min="41" max="45" width="2.25" style="2" customWidth="1"/>
    <col min="46" max="46" width="2.25" style="11" customWidth="1"/>
    <col min="47" max="59" width="2.25" style="2" customWidth="1"/>
    <col min="60" max="16384" width="9" style="2"/>
  </cols>
  <sheetData>
    <row r="1" spans="1:46" ht="15" customHeight="1" x14ac:dyDescent="0.1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T1" s="11">
        <v>1</v>
      </c>
    </row>
    <row r="2" spans="1:46" ht="15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T2" s="11">
        <v>2</v>
      </c>
    </row>
    <row r="3" spans="1:46" ht="1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T3" s="11">
        <v>3</v>
      </c>
    </row>
    <row r="4" spans="1:46" ht="15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T4" s="11">
        <v>4</v>
      </c>
    </row>
    <row r="5" spans="1:46" ht="15" customHeight="1" x14ac:dyDescent="0.1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>
        <v>2</v>
      </c>
      <c r="AB5" s="30">
        <v>0</v>
      </c>
      <c r="AC5" s="416" t="str">
        <f>IF(入力ページ!G32="","",入力ページ!G32)</f>
        <v/>
      </c>
      <c r="AD5" s="416"/>
      <c r="AE5" s="16" t="s">
        <v>5</v>
      </c>
      <c r="AF5" s="416" t="str">
        <f>IF(入力ページ!I32="","",入力ページ!I32)</f>
        <v/>
      </c>
      <c r="AG5" s="416"/>
      <c r="AH5" s="16"/>
      <c r="AI5" s="29" t="s">
        <v>53</v>
      </c>
      <c r="AJ5" s="416" t="str">
        <f>IF(入力ページ!K32="","",入力ページ!K32)</f>
        <v/>
      </c>
      <c r="AK5" s="416"/>
      <c r="AL5" s="16" t="s">
        <v>52</v>
      </c>
      <c r="AM5" s="16"/>
      <c r="AN5" s="16"/>
      <c r="AT5" s="11">
        <v>5</v>
      </c>
    </row>
    <row r="6" spans="1:46" ht="15" customHeight="1" x14ac:dyDescent="0.15">
      <c r="A6" s="31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>
        <v>2</v>
      </c>
      <c r="AB6" s="16">
        <v>0</v>
      </c>
      <c r="AC6" s="416" t="str">
        <f>IF(入力ページ!G33="","",入力ページ!G33)</f>
        <v/>
      </c>
      <c r="AD6" s="416"/>
      <c r="AE6" s="16" t="s">
        <v>5</v>
      </c>
      <c r="AF6" s="416" t="str">
        <f>IF(入力ページ!I33="","",入力ページ!I33)</f>
        <v/>
      </c>
      <c r="AG6" s="416"/>
      <c r="AH6" s="16"/>
      <c r="AI6" s="29" t="s">
        <v>53</v>
      </c>
      <c r="AJ6" s="416" t="str">
        <f>IF(入力ページ!K33="","",入力ページ!K33)</f>
        <v/>
      </c>
      <c r="AK6" s="416"/>
      <c r="AL6" s="16" t="s">
        <v>54</v>
      </c>
      <c r="AM6" s="16"/>
      <c r="AN6" s="16"/>
      <c r="AT6" s="11">
        <v>6</v>
      </c>
    </row>
    <row r="7" spans="1:46" ht="3.75" customHeight="1" x14ac:dyDescent="0.15">
      <c r="A7" s="31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T7" s="11">
        <v>7</v>
      </c>
    </row>
    <row r="8" spans="1:46" ht="15" customHeight="1" x14ac:dyDescent="0.15">
      <c r="A8" s="31"/>
      <c r="B8" s="434" t="s">
        <v>36</v>
      </c>
      <c r="C8" s="434"/>
      <c r="D8" s="434"/>
      <c r="E8" s="434"/>
      <c r="F8" s="434"/>
      <c r="G8" s="434" t="str">
        <f>IF(入力ページ!G35="","",入力ページ!G35)</f>
        <v/>
      </c>
      <c r="H8" s="434"/>
      <c r="I8" s="434"/>
      <c r="J8" s="434"/>
      <c r="K8" s="434"/>
      <c r="L8" s="434"/>
      <c r="M8" s="434"/>
      <c r="N8" s="434"/>
      <c r="O8" s="434"/>
      <c r="P8" s="434"/>
      <c r="Q8" s="434"/>
      <c r="R8" s="434"/>
      <c r="S8" s="434"/>
      <c r="T8" s="434"/>
      <c r="U8" s="434"/>
      <c r="V8" s="434"/>
      <c r="W8" s="437"/>
      <c r="X8" s="335" t="s">
        <v>43</v>
      </c>
      <c r="Y8" s="335"/>
      <c r="Z8" s="335"/>
      <c r="AA8" s="335"/>
      <c r="AB8" s="335" t="str">
        <f>IF(入力ページ!G37="","",入力ページ!G37)</f>
        <v/>
      </c>
      <c r="AC8" s="335"/>
      <c r="AD8" s="335"/>
      <c r="AE8" s="335"/>
      <c r="AF8" s="335"/>
      <c r="AG8" s="335"/>
      <c r="AH8" s="335"/>
      <c r="AI8" s="335"/>
      <c r="AJ8" s="335"/>
      <c r="AK8" s="335"/>
      <c r="AL8" s="335"/>
      <c r="AM8" s="335"/>
      <c r="AN8" s="335"/>
      <c r="AT8" s="11">
        <v>8</v>
      </c>
    </row>
    <row r="9" spans="1:46" ht="15" customHeight="1" x14ac:dyDescent="0.15">
      <c r="A9" s="31"/>
      <c r="B9" s="335" t="s">
        <v>42</v>
      </c>
      <c r="C9" s="335"/>
      <c r="D9" s="335"/>
      <c r="E9" s="335"/>
      <c r="F9" s="431"/>
      <c r="G9" s="437" t="str">
        <f>IF(入力ページ!G36="","",入力ページ!G36)</f>
        <v/>
      </c>
      <c r="H9" s="414"/>
      <c r="I9" s="414"/>
      <c r="J9" s="414"/>
      <c r="K9" s="414"/>
      <c r="L9" s="414"/>
      <c r="M9" s="414"/>
      <c r="N9" s="414"/>
      <c r="O9" s="414"/>
      <c r="P9" s="414"/>
      <c r="Q9" s="414"/>
      <c r="R9" s="414"/>
      <c r="S9" s="414"/>
      <c r="T9" s="414"/>
      <c r="U9" s="414"/>
      <c r="V9" s="414"/>
      <c r="W9" s="41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5"/>
      <c r="AN9" s="335"/>
      <c r="AT9" s="11">
        <v>9</v>
      </c>
    </row>
    <row r="10" spans="1:46" ht="15" customHeight="1" x14ac:dyDescent="0.15">
      <c r="A10" s="31"/>
      <c r="B10" s="335"/>
      <c r="C10" s="335"/>
      <c r="D10" s="335"/>
      <c r="E10" s="335"/>
      <c r="F10" s="431"/>
      <c r="G10" s="438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7"/>
      <c r="X10" s="335"/>
      <c r="Y10" s="335"/>
      <c r="Z10" s="335"/>
      <c r="AA10" s="335"/>
      <c r="AB10" s="335"/>
      <c r="AC10" s="335"/>
      <c r="AD10" s="335"/>
      <c r="AE10" s="335"/>
      <c r="AF10" s="335"/>
      <c r="AG10" s="335"/>
      <c r="AH10" s="335"/>
      <c r="AI10" s="335"/>
      <c r="AJ10" s="335"/>
      <c r="AK10" s="335"/>
      <c r="AL10" s="335"/>
      <c r="AM10" s="335"/>
      <c r="AN10" s="335"/>
      <c r="AT10" s="11">
        <v>10</v>
      </c>
    </row>
    <row r="11" spans="1:46" ht="15" customHeight="1" x14ac:dyDescent="0.15">
      <c r="A11" s="31"/>
      <c r="B11" s="335" t="s">
        <v>4</v>
      </c>
      <c r="C11" s="335"/>
      <c r="D11" s="335"/>
      <c r="E11" s="335"/>
      <c r="F11" s="431"/>
      <c r="G11" s="437" t="str">
        <f>IF(入力ページ!G38="","",入力ページ!G38)</f>
        <v/>
      </c>
      <c r="H11" s="414"/>
      <c r="I11" s="414"/>
      <c r="J11" s="414"/>
      <c r="K11" s="414" t="str">
        <f>IF(入力ページ!H38="","",入力ページ!H38)</f>
        <v/>
      </c>
      <c r="L11" s="414"/>
      <c r="M11" s="414"/>
      <c r="N11" s="414"/>
      <c r="O11" s="414"/>
      <c r="P11" s="414"/>
      <c r="Q11" s="414" t="s">
        <v>5</v>
      </c>
      <c r="R11" s="414"/>
      <c r="S11" s="414" t="str">
        <f>IF(入力ページ!J38="","",入力ページ!J38)</f>
        <v/>
      </c>
      <c r="T11" s="414"/>
      <c r="U11" s="414"/>
      <c r="V11" s="414"/>
      <c r="W11" s="414"/>
      <c r="X11" s="414" t="s">
        <v>57</v>
      </c>
      <c r="Y11" s="414"/>
      <c r="Z11" s="414" t="str">
        <f>IF(入力ページ!L38="","",入力ページ!L38)</f>
        <v/>
      </c>
      <c r="AA11" s="414"/>
      <c r="AB11" s="414"/>
      <c r="AC11" s="414"/>
      <c r="AD11" s="414"/>
      <c r="AE11" s="414" t="s">
        <v>55</v>
      </c>
      <c r="AF11" s="415"/>
      <c r="AG11" s="414" t="s">
        <v>56</v>
      </c>
      <c r="AH11" s="414"/>
      <c r="AI11" s="415"/>
      <c r="AJ11" s="414" t="str">
        <f>IF(入力ページ!G39="","",入力ページ!G39)</f>
        <v/>
      </c>
      <c r="AK11" s="414"/>
      <c r="AL11" s="414"/>
      <c r="AM11" s="414"/>
      <c r="AN11" s="414"/>
      <c r="AT11" s="2"/>
    </row>
    <row r="12" spans="1:46" ht="15" customHeight="1" x14ac:dyDescent="0.15">
      <c r="A12" s="31"/>
      <c r="B12" s="335"/>
      <c r="C12" s="335"/>
      <c r="D12" s="335"/>
      <c r="E12" s="335"/>
      <c r="F12" s="335"/>
      <c r="G12" s="438"/>
      <c r="H12" s="416"/>
      <c r="I12" s="416"/>
      <c r="J12" s="416"/>
      <c r="K12" s="416"/>
      <c r="L12" s="416"/>
      <c r="M12" s="416"/>
      <c r="N12" s="416"/>
      <c r="O12" s="416"/>
      <c r="P12" s="416"/>
      <c r="Q12" s="416"/>
      <c r="R12" s="416"/>
      <c r="S12" s="416"/>
      <c r="T12" s="416"/>
      <c r="U12" s="416"/>
      <c r="V12" s="416"/>
      <c r="W12" s="416"/>
      <c r="X12" s="416"/>
      <c r="Y12" s="416"/>
      <c r="Z12" s="416"/>
      <c r="AA12" s="416"/>
      <c r="AB12" s="416"/>
      <c r="AC12" s="416"/>
      <c r="AD12" s="416"/>
      <c r="AE12" s="416"/>
      <c r="AF12" s="417"/>
      <c r="AG12" s="416"/>
      <c r="AH12" s="416"/>
      <c r="AI12" s="417"/>
      <c r="AJ12" s="416"/>
      <c r="AK12" s="416"/>
      <c r="AL12" s="416"/>
      <c r="AM12" s="416"/>
      <c r="AN12" s="416"/>
      <c r="AT12" s="2"/>
    </row>
    <row r="13" spans="1:46" ht="15" customHeight="1" x14ac:dyDescent="0.15">
      <c r="A13" s="31"/>
      <c r="B13" s="437" t="s">
        <v>24</v>
      </c>
      <c r="C13" s="414"/>
      <c r="D13" s="414"/>
      <c r="E13" s="414"/>
      <c r="F13" s="415"/>
      <c r="G13" s="437" t="str">
        <f>IF(入力ページ!G40="","",入力ページ!G40)</f>
        <v/>
      </c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5"/>
      <c r="V13" s="452" t="str">
        <f>IF(入力ページ!K40="","",入力ページ!K40)</f>
        <v/>
      </c>
      <c r="W13" s="450"/>
      <c r="X13" s="450"/>
      <c r="Y13" s="450"/>
      <c r="Z13" s="450"/>
      <c r="AA13" s="450"/>
      <c r="AB13" s="450"/>
      <c r="AC13" s="450"/>
      <c r="AD13" s="450"/>
      <c r="AE13" s="450"/>
      <c r="AF13" s="450"/>
      <c r="AG13" s="450"/>
      <c r="AH13" s="450"/>
      <c r="AI13" s="450"/>
      <c r="AJ13" s="450"/>
      <c r="AK13" s="450"/>
      <c r="AL13" s="450"/>
      <c r="AM13" s="450"/>
      <c r="AN13" s="450"/>
      <c r="AT13" s="11">
        <v>13</v>
      </c>
    </row>
    <row r="14" spans="1:46" ht="15" customHeight="1" x14ac:dyDescent="0.15">
      <c r="A14" s="31"/>
      <c r="B14" s="438"/>
      <c r="C14" s="416"/>
      <c r="D14" s="416"/>
      <c r="E14" s="416"/>
      <c r="F14" s="417"/>
      <c r="G14" s="438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7"/>
      <c r="V14" s="444"/>
      <c r="W14" s="445"/>
      <c r="X14" s="445"/>
      <c r="Y14" s="445"/>
      <c r="Z14" s="445"/>
      <c r="AA14" s="445"/>
      <c r="AB14" s="445"/>
      <c r="AC14" s="445"/>
      <c r="AD14" s="445"/>
      <c r="AE14" s="445"/>
      <c r="AF14" s="445"/>
      <c r="AG14" s="445"/>
      <c r="AH14" s="445"/>
      <c r="AI14" s="445"/>
      <c r="AJ14" s="445"/>
      <c r="AK14" s="445"/>
      <c r="AL14" s="445"/>
      <c r="AM14" s="445"/>
      <c r="AN14" s="445"/>
      <c r="AT14" s="11">
        <v>14</v>
      </c>
    </row>
    <row r="15" spans="1:46" ht="15" customHeight="1" x14ac:dyDescent="0.15">
      <c r="A15" s="31"/>
      <c r="B15" s="335" t="s">
        <v>44</v>
      </c>
      <c r="C15" s="335"/>
      <c r="D15" s="335"/>
      <c r="E15" s="335"/>
      <c r="F15" s="335"/>
      <c r="G15" s="32" t="s">
        <v>58</v>
      </c>
      <c r="H15" s="450" t="str">
        <f>IF(入力ページ!G41="","",入力ページ!G41)</f>
        <v/>
      </c>
      <c r="I15" s="450"/>
      <c r="J15" s="450"/>
      <c r="K15" s="72" t="s">
        <v>59</v>
      </c>
      <c r="L15" s="450" t="str">
        <f>IF(入力ページ!I41="","",入力ページ!I41)</f>
        <v/>
      </c>
      <c r="M15" s="450"/>
      <c r="N15" s="450"/>
      <c r="O15" s="450"/>
      <c r="P15" s="450"/>
      <c r="Q15" s="450"/>
      <c r="R15" s="450"/>
      <c r="S15" s="450"/>
      <c r="T15" s="450"/>
      <c r="U15" s="450"/>
      <c r="V15" s="450"/>
      <c r="W15" s="450"/>
      <c r="X15" s="450"/>
      <c r="Y15" s="450"/>
      <c r="Z15" s="450"/>
      <c r="AA15" s="450"/>
      <c r="AB15" s="450"/>
      <c r="AC15" s="450"/>
      <c r="AD15" s="450"/>
      <c r="AE15" s="450"/>
      <c r="AF15" s="450"/>
      <c r="AG15" s="450"/>
      <c r="AH15" s="450"/>
      <c r="AI15" s="450"/>
      <c r="AJ15" s="450"/>
      <c r="AK15" s="450"/>
      <c r="AL15" s="450"/>
      <c r="AM15" s="450"/>
      <c r="AN15" s="451"/>
      <c r="AT15" s="11">
        <v>15</v>
      </c>
    </row>
    <row r="16" spans="1:46" ht="15" customHeight="1" x14ac:dyDescent="0.15">
      <c r="A16" s="31"/>
      <c r="B16" s="335"/>
      <c r="C16" s="335"/>
      <c r="D16" s="335"/>
      <c r="E16" s="335"/>
      <c r="F16" s="335"/>
      <c r="G16" s="442" t="s">
        <v>60</v>
      </c>
      <c r="H16" s="443"/>
      <c r="I16" s="443"/>
      <c r="J16" s="443"/>
      <c r="K16" s="443"/>
      <c r="L16" s="443"/>
      <c r="M16" s="446" t="str">
        <f>IF(入力ページ!G42="","",入力ページ!G42)</f>
        <v/>
      </c>
      <c r="N16" s="446"/>
      <c r="O16" s="446"/>
      <c r="P16" s="446"/>
      <c r="Q16" s="446"/>
      <c r="R16" s="446"/>
      <c r="S16" s="446"/>
      <c r="T16" s="446"/>
      <c r="U16" s="446"/>
      <c r="V16" s="446"/>
      <c r="W16" s="446"/>
      <c r="X16" s="446"/>
      <c r="Y16" s="446"/>
      <c r="Z16" s="446"/>
      <c r="AA16" s="446"/>
      <c r="AB16" s="446"/>
      <c r="AC16" s="446"/>
      <c r="AD16" s="446"/>
      <c r="AE16" s="446"/>
      <c r="AF16" s="446"/>
      <c r="AG16" s="446"/>
      <c r="AH16" s="446"/>
      <c r="AI16" s="446"/>
      <c r="AJ16" s="446"/>
      <c r="AK16" s="446"/>
      <c r="AL16" s="446"/>
      <c r="AM16" s="446"/>
      <c r="AN16" s="447"/>
      <c r="AT16" s="11">
        <v>16</v>
      </c>
    </row>
    <row r="17" spans="1:46" ht="15" customHeight="1" x14ac:dyDescent="0.15">
      <c r="A17" s="31"/>
      <c r="B17" s="335"/>
      <c r="C17" s="335"/>
      <c r="D17" s="335"/>
      <c r="E17" s="335"/>
      <c r="F17" s="335"/>
      <c r="G17" s="444"/>
      <c r="H17" s="445"/>
      <c r="I17" s="445"/>
      <c r="J17" s="445"/>
      <c r="K17" s="445"/>
      <c r="L17" s="445"/>
      <c r="M17" s="448"/>
      <c r="N17" s="448"/>
      <c r="O17" s="448"/>
      <c r="P17" s="448"/>
      <c r="Q17" s="448"/>
      <c r="R17" s="448"/>
      <c r="S17" s="448"/>
      <c r="T17" s="448"/>
      <c r="U17" s="448"/>
      <c r="V17" s="448"/>
      <c r="W17" s="448"/>
      <c r="X17" s="448"/>
      <c r="Y17" s="448"/>
      <c r="Z17" s="448"/>
      <c r="AA17" s="448"/>
      <c r="AB17" s="448"/>
      <c r="AC17" s="448"/>
      <c r="AD17" s="448"/>
      <c r="AE17" s="448"/>
      <c r="AF17" s="448"/>
      <c r="AG17" s="448"/>
      <c r="AH17" s="448"/>
      <c r="AI17" s="448"/>
      <c r="AJ17" s="448"/>
      <c r="AK17" s="448"/>
      <c r="AL17" s="448"/>
      <c r="AM17" s="448"/>
      <c r="AN17" s="449"/>
      <c r="AT17" s="11">
        <v>17</v>
      </c>
    </row>
    <row r="18" spans="1:46" ht="15" customHeight="1" x14ac:dyDescent="0.15">
      <c r="A18" s="31"/>
      <c r="B18" s="437" t="s">
        <v>45</v>
      </c>
      <c r="C18" s="414"/>
      <c r="D18" s="414"/>
      <c r="E18" s="414"/>
      <c r="F18" s="415"/>
      <c r="G18" s="32" t="s">
        <v>58</v>
      </c>
      <c r="H18" s="450" t="str">
        <f>IF(入力ページ!G43="","",入力ページ!G43)</f>
        <v/>
      </c>
      <c r="I18" s="450"/>
      <c r="J18" s="450"/>
      <c r="K18" s="72" t="s">
        <v>59</v>
      </c>
      <c r="L18" s="450" t="str">
        <f>IF(入力ページ!I43="","",入力ページ!I43)</f>
        <v/>
      </c>
      <c r="M18" s="450"/>
      <c r="N18" s="450"/>
      <c r="O18" s="450"/>
      <c r="P18" s="450"/>
      <c r="Q18" s="450"/>
      <c r="R18" s="450"/>
      <c r="S18" s="450"/>
      <c r="T18" s="450"/>
      <c r="U18" s="450"/>
      <c r="V18" s="450"/>
      <c r="W18" s="450"/>
      <c r="X18" s="450"/>
      <c r="Y18" s="450"/>
      <c r="Z18" s="450"/>
      <c r="AA18" s="450"/>
      <c r="AB18" s="450"/>
      <c r="AC18" s="450"/>
      <c r="AD18" s="450"/>
      <c r="AE18" s="450"/>
      <c r="AF18" s="450"/>
      <c r="AG18" s="450"/>
      <c r="AH18" s="450"/>
      <c r="AI18" s="450"/>
      <c r="AJ18" s="450"/>
      <c r="AK18" s="450"/>
      <c r="AL18" s="450"/>
      <c r="AM18" s="450"/>
      <c r="AN18" s="451"/>
      <c r="AT18" s="11">
        <v>18</v>
      </c>
    </row>
    <row r="19" spans="1:46" ht="15" customHeight="1" x14ac:dyDescent="0.15">
      <c r="A19" s="31"/>
      <c r="B19" s="439"/>
      <c r="C19" s="440"/>
      <c r="D19" s="440"/>
      <c r="E19" s="440"/>
      <c r="F19" s="441"/>
      <c r="G19" s="442" t="s">
        <v>60</v>
      </c>
      <c r="H19" s="443"/>
      <c r="I19" s="443"/>
      <c r="J19" s="443"/>
      <c r="K19" s="443"/>
      <c r="L19" s="443"/>
      <c r="M19" s="446" t="str">
        <f>IF(入力ページ!G44="","",入力ページ!G44)</f>
        <v/>
      </c>
      <c r="N19" s="446"/>
      <c r="O19" s="446"/>
      <c r="P19" s="446"/>
      <c r="Q19" s="446"/>
      <c r="R19" s="446"/>
      <c r="S19" s="446"/>
      <c r="T19" s="446"/>
      <c r="U19" s="446"/>
      <c r="V19" s="446"/>
      <c r="W19" s="446"/>
      <c r="X19" s="446"/>
      <c r="Y19" s="446"/>
      <c r="Z19" s="446"/>
      <c r="AA19" s="446"/>
      <c r="AB19" s="446"/>
      <c r="AC19" s="446"/>
      <c r="AD19" s="446"/>
      <c r="AE19" s="446"/>
      <c r="AF19" s="446"/>
      <c r="AG19" s="446"/>
      <c r="AH19" s="446"/>
      <c r="AI19" s="446"/>
      <c r="AJ19" s="446"/>
      <c r="AK19" s="446"/>
      <c r="AL19" s="446"/>
      <c r="AM19" s="446"/>
      <c r="AN19" s="447"/>
      <c r="AT19" s="11">
        <v>19</v>
      </c>
    </row>
    <row r="20" spans="1:46" ht="15" customHeight="1" x14ac:dyDescent="0.15">
      <c r="A20" s="31"/>
      <c r="B20" s="438"/>
      <c r="C20" s="416"/>
      <c r="D20" s="416"/>
      <c r="E20" s="416"/>
      <c r="F20" s="417"/>
      <c r="G20" s="444"/>
      <c r="H20" s="445"/>
      <c r="I20" s="445"/>
      <c r="J20" s="445"/>
      <c r="K20" s="445"/>
      <c r="L20" s="445"/>
      <c r="M20" s="448"/>
      <c r="N20" s="448"/>
      <c r="O20" s="448"/>
      <c r="P20" s="448"/>
      <c r="Q20" s="448"/>
      <c r="R20" s="448"/>
      <c r="S20" s="448"/>
      <c r="T20" s="448"/>
      <c r="U20" s="448"/>
      <c r="V20" s="448"/>
      <c r="W20" s="448"/>
      <c r="X20" s="448"/>
      <c r="Y20" s="448"/>
      <c r="Z20" s="448"/>
      <c r="AA20" s="448"/>
      <c r="AB20" s="448"/>
      <c r="AC20" s="448"/>
      <c r="AD20" s="448"/>
      <c r="AE20" s="448"/>
      <c r="AF20" s="448"/>
      <c r="AG20" s="448"/>
      <c r="AH20" s="448"/>
      <c r="AI20" s="448"/>
      <c r="AJ20" s="448"/>
      <c r="AK20" s="448"/>
      <c r="AL20" s="448"/>
      <c r="AM20" s="448"/>
      <c r="AN20" s="449"/>
      <c r="AT20" s="11">
        <v>20</v>
      </c>
    </row>
    <row r="21" spans="1:46" ht="15" customHeight="1" x14ac:dyDescent="0.15">
      <c r="A21" s="31"/>
      <c r="B21" s="335" t="s">
        <v>6</v>
      </c>
      <c r="C21" s="335"/>
      <c r="D21" s="335"/>
      <c r="E21" s="335"/>
      <c r="F21" s="335"/>
      <c r="G21" s="431" t="s">
        <v>10</v>
      </c>
      <c r="H21" s="433"/>
      <c r="I21" s="435" t="str">
        <f>IF(入力ページ!G45="","",入力ページ!G45)</f>
        <v/>
      </c>
      <c r="J21" s="435"/>
      <c r="K21" s="435"/>
      <c r="L21" s="435"/>
      <c r="M21" s="435"/>
      <c r="N21" s="435"/>
      <c r="O21" s="435"/>
      <c r="P21" s="435"/>
      <c r="Q21" s="435"/>
      <c r="R21" s="435"/>
      <c r="S21" s="435"/>
      <c r="T21" s="435"/>
      <c r="U21" s="435"/>
      <c r="V21" s="435"/>
      <c r="W21" s="435"/>
      <c r="X21" s="433" t="s">
        <v>11</v>
      </c>
      <c r="Y21" s="335"/>
      <c r="Z21" s="435" t="str">
        <f>IF(入力ページ!G46="","",入力ページ!G46)</f>
        <v/>
      </c>
      <c r="AA21" s="435"/>
      <c r="AB21" s="435"/>
      <c r="AC21" s="435"/>
      <c r="AD21" s="435"/>
      <c r="AE21" s="435"/>
      <c r="AF21" s="435"/>
      <c r="AG21" s="435"/>
      <c r="AH21" s="435"/>
      <c r="AI21" s="435"/>
      <c r="AJ21" s="435"/>
      <c r="AK21" s="435"/>
      <c r="AL21" s="435"/>
      <c r="AM21" s="435"/>
      <c r="AN21" s="435"/>
      <c r="AT21" s="11">
        <v>21</v>
      </c>
    </row>
    <row r="22" spans="1:46" ht="15" customHeight="1" x14ac:dyDescent="0.15">
      <c r="A22" s="31"/>
      <c r="B22" s="335"/>
      <c r="C22" s="335"/>
      <c r="D22" s="335"/>
      <c r="E22" s="335"/>
      <c r="F22" s="335"/>
      <c r="G22" s="431" t="s">
        <v>104</v>
      </c>
      <c r="H22" s="432"/>
      <c r="I22" s="433"/>
      <c r="J22" s="453" t="str">
        <f>IF(入力ページ!G47="","",入力ページ!G47)</f>
        <v/>
      </c>
      <c r="K22" s="454"/>
      <c r="L22" s="454"/>
      <c r="M22" s="454"/>
      <c r="N22" s="454"/>
      <c r="O22" s="454"/>
      <c r="P22" s="454"/>
      <c r="Q22" s="454"/>
      <c r="R22" s="454"/>
      <c r="S22" s="454"/>
      <c r="T22" s="454"/>
      <c r="U22" s="454"/>
      <c r="V22" s="454"/>
      <c r="W22" s="455"/>
      <c r="X22" s="16"/>
      <c r="Y22" s="16"/>
      <c r="Z22" s="436"/>
      <c r="AA22" s="436"/>
      <c r="AB22" s="436"/>
      <c r="AC22" s="436"/>
      <c r="AD22" s="436"/>
      <c r="AE22" s="436"/>
      <c r="AF22" s="436"/>
      <c r="AG22" s="436"/>
      <c r="AH22" s="436"/>
      <c r="AI22" s="436"/>
      <c r="AJ22" s="436"/>
      <c r="AK22" s="436"/>
      <c r="AL22" s="436"/>
      <c r="AM22" s="436"/>
      <c r="AN22" s="436"/>
      <c r="AT22" s="11">
        <v>23</v>
      </c>
    </row>
    <row r="23" spans="1:46" ht="15" customHeight="1" x14ac:dyDescent="0.15">
      <c r="A23" s="31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T23" s="11">
        <v>24</v>
      </c>
    </row>
    <row r="24" spans="1:46" ht="15" customHeight="1" x14ac:dyDescent="0.15">
      <c r="A24" s="31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T24" s="11">
        <v>25</v>
      </c>
    </row>
    <row r="25" spans="1:46" ht="15" customHeight="1" x14ac:dyDescent="0.15">
      <c r="A25" s="31"/>
      <c r="B25" s="423" t="s">
        <v>40</v>
      </c>
      <c r="C25" s="423"/>
      <c r="D25" s="423"/>
      <c r="E25" s="423"/>
      <c r="F25" s="423"/>
      <c r="G25" s="423"/>
      <c r="H25" s="423"/>
      <c r="I25" s="423"/>
      <c r="J25" s="423"/>
      <c r="K25" s="423" t="s">
        <v>7</v>
      </c>
      <c r="L25" s="423"/>
      <c r="M25" s="423" t="s">
        <v>8</v>
      </c>
      <c r="N25" s="423"/>
      <c r="O25" s="423"/>
      <c r="P25" s="423"/>
      <c r="Q25" s="423"/>
      <c r="R25" s="423"/>
      <c r="S25" s="423" t="s">
        <v>41</v>
      </c>
      <c r="T25" s="423"/>
      <c r="U25" s="423"/>
      <c r="V25" s="423"/>
      <c r="W25" s="423"/>
      <c r="X25" s="423"/>
      <c r="Y25" s="423"/>
      <c r="Z25" s="423"/>
      <c r="AA25" s="423"/>
      <c r="AB25" s="423"/>
      <c r="AC25" s="423" t="s">
        <v>6</v>
      </c>
      <c r="AD25" s="423"/>
      <c r="AE25" s="423"/>
      <c r="AF25" s="423"/>
      <c r="AG25" s="423"/>
      <c r="AH25" s="423"/>
      <c r="AI25" s="423"/>
      <c r="AJ25" s="423"/>
      <c r="AK25" s="423" t="s">
        <v>20</v>
      </c>
      <c r="AL25" s="423"/>
      <c r="AM25" s="423"/>
      <c r="AN25" s="423"/>
      <c r="AT25" s="11">
        <v>26</v>
      </c>
    </row>
    <row r="26" spans="1:46" ht="15" customHeight="1" x14ac:dyDescent="0.15">
      <c r="A26" s="31"/>
      <c r="B26" s="335" t="str">
        <f>IF(入力ページ!G49="","",入力ページ!G49)</f>
        <v/>
      </c>
      <c r="C26" s="335"/>
      <c r="D26" s="335"/>
      <c r="E26" s="335"/>
      <c r="F26" s="335"/>
      <c r="G26" s="335"/>
      <c r="H26" s="335"/>
      <c r="I26" s="335"/>
      <c r="J26" s="335"/>
      <c r="K26" s="335" t="str">
        <f>IF(入力ページ!G50="","",入力ページ!G50)</f>
        <v/>
      </c>
      <c r="L26" s="335"/>
      <c r="M26" s="425" t="str">
        <f>IF(入力ページ!G51="","",入力ページ!G51)</f>
        <v/>
      </c>
      <c r="N26" s="426"/>
      <c r="O26" s="426" t="str">
        <f>IF(入力ページ!H51="","",入力ページ!H51)</f>
        <v/>
      </c>
      <c r="P26" s="426"/>
      <c r="Q26" s="426"/>
      <c r="R26" s="429" t="s">
        <v>61</v>
      </c>
      <c r="S26" s="424" t="str">
        <f>IF(B26="","",IF(入力ページ!G52="あり",$M$16,IF(入力ページ!G53="","",入力ページ!G53)))</f>
        <v/>
      </c>
      <c r="T26" s="424"/>
      <c r="U26" s="424"/>
      <c r="V26" s="424"/>
      <c r="W26" s="424"/>
      <c r="X26" s="424"/>
      <c r="Y26" s="424"/>
      <c r="Z26" s="424"/>
      <c r="AA26" s="424"/>
      <c r="AB26" s="424"/>
      <c r="AC26" s="460" t="str">
        <f>IF(入力ページ!G54="","",入力ページ!G54)</f>
        <v/>
      </c>
      <c r="AD26" s="461"/>
      <c r="AE26" s="456" t="str">
        <f>IF(入力ページ!H54="","",入力ページ!H54)</f>
        <v/>
      </c>
      <c r="AF26" s="456"/>
      <c r="AG26" s="456"/>
      <c r="AH26" s="456"/>
      <c r="AI26" s="456"/>
      <c r="AJ26" s="457"/>
      <c r="AK26" s="418" t="str">
        <f>IF(入力ページ!G55="","",入力ページ!G55)</f>
        <v/>
      </c>
      <c r="AL26" s="418"/>
      <c r="AM26" s="418"/>
      <c r="AN26" s="418"/>
      <c r="AT26" s="11">
        <v>27</v>
      </c>
    </row>
    <row r="27" spans="1:46" ht="15" customHeight="1" x14ac:dyDescent="0.15">
      <c r="A27" s="31"/>
      <c r="B27" s="335"/>
      <c r="C27" s="335"/>
      <c r="D27" s="335"/>
      <c r="E27" s="335"/>
      <c r="F27" s="335"/>
      <c r="G27" s="335"/>
      <c r="H27" s="335"/>
      <c r="I27" s="335"/>
      <c r="J27" s="335"/>
      <c r="K27" s="335"/>
      <c r="L27" s="335"/>
      <c r="M27" s="427"/>
      <c r="N27" s="428"/>
      <c r="O27" s="428"/>
      <c r="P27" s="428"/>
      <c r="Q27" s="428"/>
      <c r="R27" s="430"/>
      <c r="S27" s="424"/>
      <c r="T27" s="424"/>
      <c r="U27" s="424"/>
      <c r="V27" s="424"/>
      <c r="W27" s="424"/>
      <c r="X27" s="424"/>
      <c r="Y27" s="424"/>
      <c r="Z27" s="424"/>
      <c r="AA27" s="424"/>
      <c r="AB27" s="424"/>
      <c r="AC27" s="462"/>
      <c r="AD27" s="463"/>
      <c r="AE27" s="458"/>
      <c r="AF27" s="458"/>
      <c r="AG27" s="458"/>
      <c r="AH27" s="458"/>
      <c r="AI27" s="458"/>
      <c r="AJ27" s="459"/>
      <c r="AK27" s="418"/>
      <c r="AL27" s="418"/>
      <c r="AM27" s="418"/>
      <c r="AN27" s="418"/>
      <c r="AT27" s="11">
        <v>28</v>
      </c>
    </row>
    <row r="28" spans="1:46" ht="15" customHeight="1" x14ac:dyDescent="0.15">
      <c r="A28" s="31"/>
      <c r="B28" s="335" t="str">
        <f>IF(入力ページ!G57="","",入力ページ!G57)</f>
        <v/>
      </c>
      <c r="C28" s="335"/>
      <c r="D28" s="335"/>
      <c r="E28" s="335"/>
      <c r="F28" s="335"/>
      <c r="G28" s="335"/>
      <c r="H28" s="335"/>
      <c r="I28" s="335"/>
      <c r="J28" s="335"/>
      <c r="K28" s="335" t="str">
        <f>IF(入力ページ!G58="","",入力ページ!G58)</f>
        <v/>
      </c>
      <c r="L28" s="335"/>
      <c r="M28" s="425" t="str">
        <f>IF(入力ページ!G59="","",入力ページ!G59)</f>
        <v/>
      </c>
      <c r="N28" s="426"/>
      <c r="O28" s="426" t="str">
        <f>IF(入力ページ!H59="","",入力ページ!H59)</f>
        <v/>
      </c>
      <c r="P28" s="426"/>
      <c r="Q28" s="426"/>
      <c r="R28" s="429" t="s">
        <v>61</v>
      </c>
      <c r="S28" s="424" t="str">
        <f>IF(B28="","",IF(入力ページ!G60="あり",$M$16,IF(入力ページ!G61="","",入力ページ!G61)))</f>
        <v/>
      </c>
      <c r="T28" s="424"/>
      <c r="U28" s="424"/>
      <c r="V28" s="424"/>
      <c r="W28" s="424"/>
      <c r="X28" s="424"/>
      <c r="Y28" s="424"/>
      <c r="Z28" s="424"/>
      <c r="AA28" s="424"/>
      <c r="AB28" s="424"/>
      <c r="AC28" s="460" t="str">
        <f>IF(入力ページ!G62="","",入力ページ!G62)</f>
        <v/>
      </c>
      <c r="AD28" s="461"/>
      <c r="AE28" s="456" t="str">
        <f>IF(入力ページ!H62="","",入力ページ!H62)</f>
        <v/>
      </c>
      <c r="AF28" s="456"/>
      <c r="AG28" s="456"/>
      <c r="AH28" s="456"/>
      <c r="AI28" s="456"/>
      <c r="AJ28" s="457"/>
      <c r="AK28" s="418" t="str">
        <f>IF(入力ページ!G63="","",入力ページ!G63)</f>
        <v/>
      </c>
      <c r="AL28" s="418"/>
      <c r="AM28" s="418"/>
      <c r="AN28" s="418"/>
      <c r="AT28" s="11">
        <v>29</v>
      </c>
    </row>
    <row r="29" spans="1:46" ht="15" customHeight="1" x14ac:dyDescent="0.15">
      <c r="A29" s="31"/>
      <c r="B29" s="335"/>
      <c r="C29" s="335"/>
      <c r="D29" s="335"/>
      <c r="E29" s="335"/>
      <c r="F29" s="335"/>
      <c r="G29" s="335"/>
      <c r="H29" s="335"/>
      <c r="I29" s="335"/>
      <c r="J29" s="335"/>
      <c r="K29" s="335"/>
      <c r="L29" s="335"/>
      <c r="M29" s="427"/>
      <c r="N29" s="428"/>
      <c r="O29" s="428"/>
      <c r="P29" s="428"/>
      <c r="Q29" s="428"/>
      <c r="R29" s="430"/>
      <c r="S29" s="424"/>
      <c r="T29" s="424"/>
      <c r="U29" s="424"/>
      <c r="V29" s="424"/>
      <c r="W29" s="424"/>
      <c r="X29" s="424"/>
      <c r="Y29" s="424"/>
      <c r="Z29" s="424"/>
      <c r="AA29" s="424"/>
      <c r="AB29" s="424"/>
      <c r="AC29" s="462"/>
      <c r="AD29" s="463"/>
      <c r="AE29" s="458"/>
      <c r="AF29" s="458"/>
      <c r="AG29" s="458"/>
      <c r="AH29" s="458"/>
      <c r="AI29" s="458"/>
      <c r="AJ29" s="459"/>
      <c r="AK29" s="418"/>
      <c r="AL29" s="418"/>
      <c r="AM29" s="418"/>
      <c r="AN29" s="418"/>
      <c r="AT29" s="11">
        <v>30</v>
      </c>
    </row>
    <row r="30" spans="1:46" ht="15" customHeight="1" x14ac:dyDescent="0.15">
      <c r="A30" s="31"/>
      <c r="B30" s="335" t="str">
        <f>IF(入力ページ!G65="","",入力ページ!G65)</f>
        <v/>
      </c>
      <c r="C30" s="335"/>
      <c r="D30" s="335"/>
      <c r="E30" s="335"/>
      <c r="F30" s="335"/>
      <c r="G30" s="335"/>
      <c r="H30" s="335"/>
      <c r="I30" s="335"/>
      <c r="J30" s="335"/>
      <c r="K30" s="335" t="str">
        <f>IF(入力ページ!G66="","",入力ページ!G66)</f>
        <v/>
      </c>
      <c r="L30" s="335"/>
      <c r="M30" s="425" t="str">
        <f>IF(入力ページ!G67="","",入力ページ!G67)</f>
        <v/>
      </c>
      <c r="N30" s="426"/>
      <c r="O30" s="426" t="str">
        <f>IF(入力ページ!H67="","",入力ページ!H67)</f>
        <v/>
      </c>
      <c r="P30" s="426"/>
      <c r="Q30" s="426"/>
      <c r="R30" s="429" t="s">
        <v>61</v>
      </c>
      <c r="S30" s="424" t="str">
        <f>IF(B30="","",IF(入力ページ!G68="あり",$M$16,IF(入力ページ!G69="","",入力ページ!G69)))</f>
        <v/>
      </c>
      <c r="T30" s="424"/>
      <c r="U30" s="424"/>
      <c r="V30" s="424"/>
      <c r="W30" s="424"/>
      <c r="X30" s="424"/>
      <c r="Y30" s="424"/>
      <c r="Z30" s="424"/>
      <c r="AA30" s="424"/>
      <c r="AB30" s="424"/>
      <c r="AC30" s="460" t="str">
        <f>IF(入力ページ!G70="","",入力ページ!G70)</f>
        <v/>
      </c>
      <c r="AD30" s="461"/>
      <c r="AE30" s="456" t="str">
        <f>IF(入力ページ!H70="","",入力ページ!H70)</f>
        <v/>
      </c>
      <c r="AF30" s="456"/>
      <c r="AG30" s="456"/>
      <c r="AH30" s="456"/>
      <c r="AI30" s="456"/>
      <c r="AJ30" s="457"/>
      <c r="AK30" s="418" t="str">
        <f>IF(入力ページ!G71="","",入力ページ!G71)</f>
        <v/>
      </c>
      <c r="AL30" s="418"/>
      <c r="AM30" s="418"/>
      <c r="AN30" s="418"/>
      <c r="AT30" s="11">
        <v>31</v>
      </c>
    </row>
    <row r="31" spans="1:46" ht="15" customHeight="1" x14ac:dyDescent="0.15">
      <c r="A31" s="31"/>
      <c r="B31" s="335"/>
      <c r="C31" s="335"/>
      <c r="D31" s="335"/>
      <c r="E31" s="335"/>
      <c r="F31" s="335"/>
      <c r="G31" s="335"/>
      <c r="H31" s="335"/>
      <c r="I31" s="335"/>
      <c r="J31" s="335"/>
      <c r="K31" s="335"/>
      <c r="L31" s="335"/>
      <c r="M31" s="427"/>
      <c r="N31" s="428"/>
      <c r="O31" s="428"/>
      <c r="P31" s="428"/>
      <c r="Q31" s="428"/>
      <c r="R31" s="430"/>
      <c r="S31" s="424"/>
      <c r="T31" s="424"/>
      <c r="U31" s="424"/>
      <c r="V31" s="424"/>
      <c r="W31" s="424"/>
      <c r="X31" s="424"/>
      <c r="Y31" s="424"/>
      <c r="Z31" s="424"/>
      <c r="AA31" s="424"/>
      <c r="AB31" s="424"/>
      <c r="AC31" s="462"/>
      <c r="AD31" s="463"/>
      <c r="AE31" s="458"/>
      <c r="AF31" s="458"/>
      <c r="AG31" s="458"/>
      <c r="AH31" s="458"/>
      <c r="AI31" s="458"/>
      <c r="AJ31" s="459"/>
      <c r="AK31" s="418"/>
      <c r="AL31" s="418"/>
      <c r="AM31" s="418"/>
      <c r="AN31" s="418"/>
      <c r="AT31" s="11">
        <v>32</v>
      </c>
    </row>
    <row r="32" spans="1:46" ht="15" customHeight="1" x14ac:dyDescent="0.15">
      <c r="A32" s="31"/>
      <c r="B32" s="335" t="str">
        <f>IF(入力ページ!G73="","",入力ページ!G73)</f>
        <v/>
      </c>
      <c r="C32" s="335"/>
      <c r="D32" s="335"/>
      <c r="E32" s="335"/>
      <c r="F32" s="335"/>
      <c r="G32" s="335"/>
      <c r="H32" s="335"/>
      <c r="I32" s="335"/>
      <c r="J32" s="335"/>
      <c r="K32" s="335" t="str">
        <f>IF(入力ページ!G74="","",入力ページ!G74)</f>
        <v/>
      </c>
      <c r="L32" s="335"/>
      <c r="M32" s="425" t="str">
        <f>IF(入力ページ!G75="","",入力ページ!G75)</f>
        <v/>
      </c>
      <c r="N32" s="426"/>
      <c r="O32" s="426" t="str">
        <f>IF(入力ページ!H75="","",入力ページ!H75)</f>
        <v/>
      </c>
      <c r="P32" s="426"/>
      <c r="Q32" s="426"/>
      <c r="R32" s="429" t="s">
        <v>61</v>
      </c>
      <c r="S32" s="424" t="str">
        <f>IF(B32="","",IF(入力ページ!G76="あり",$M$16,IF(入力ページ!G77="","",入力ページ!G77)))</f>
        <v/>
      </c>
      <c r="T32" s="424"/>
      <c r="U32" s="424"/>
      <c r="V32" s="424"/>
      <c r="W32" s="424"/>
      <c r="X32" s="424"/>
      <c r="Y32" s="424"/>
      <c r="Z32" s="424"/>
      <c r="AA32" s="424"/>
      <c r="AB32" s="424"/>
      <c r="AC32" s="460" t="str">
        <f>IF(入力ページ!G78="","",入力ページ!G78)</f>
        <v/>
      </c>
      <c r="AD32" s="461"/>
      <c r="AE32" s="456" t="str">
        <f>IF(入力ページ!H78="","",入力ページ!H78)</f>
        <v/>
      </c>
      <c r="AF32" s="456"/>
      <c r="AG32" s="456"/>
      <c r="AH32" s="456"/>
      <c r="AI32" s="456"/>
      <c r="AJ32" s="457"/>
      <c r="AK32" s="418" t="str">
        <f>IF(入力ページ!G79="","",入力ページ!G79)</f>
        <v/>
      </c>
      <c r="AL32" s="418"/>
      <c r="AM32" s="418"/>
      <c r="AN32" s="418"/>
      <c r="AT32" s="11">
        <v>33</v>
      </c>
    </row>
    <row r="33" spans="1:46" ht="15" customHeight="1" x14ac:dyDescent="0.15">
      <c r="A33" s="31"/>
      <c r="B33" s="335"/>
      <c r="C33" s="335"/>
      <c r="D33" s="335"/>
      <c r="E33" s="335"/>
      <c r="F33" s="335"/>
      <c r="G33" s="335"/>
      <c r="H33" s="335"/>
      <c r="I33" s="335"/>
      <c r="J33" s="335"/>
      <c r="K33" s="335"/>
      <c r="L33" s="335"/>
      <c r="M33" s="427"/>
      <c r="N33" s="428"/>
      <c r="O33" s="428"/>
      <c r="P33" s="428"/>
      <c r="Q33" s="428"/>
      <c r="R33" s="430"/>
      <c r="S33" s="424"/>
      <c r="T33" s="424"/>
      <c r="U33" s="424"/>
      <c r="V33" s="424"/>
      <c r="W33" s="424"/>
      <c r="X33" s="424"/>
      <c r="Y33" s="424"/>
      <c r="Z33" s="424"/>
      <c r="AA33" s="424"/>
      <c r="AB33" s="424"/>
      <c r="AC33" s="462"/>
      <c r="AD33" s="463"/>
      <c r="AE33" s="458"/>
      <c r="AF33" s="458"/>
      <c r="AG33" s="458"/>
      <c r="AH33" s="458"/>
      <c r="AI33" s="458"/>
      <c r="AJ33" s="459"/>
      <c r="AK33" s="418"/>
      <c r="AL33" s="418"/>
      <c r="AM33" s="418"/>
      <c r="AN33" s="418"/>
      <c r="AT33" s="11">
        <v>34</v>
      </c>
    </row>
    <row r="34" spans="1:46" ht="15" customHeight="1" x14ac:dyDescent="0.15">
      <c r="A34" s="31"/>
      <c r="B34" s="335" t="str">
        <f>IF(入力ページ!G81="","",入力ページ!G81)</f>
        <v/>
      </c>
      <c r="C34" s="335"/>
      <c r="D34" s="335"/>
      <c r="E34" s="335"/>
      <c r="F34" s="335"/>
      <c r="G34" s="335"/>
      <c r="H34" s="335"/>
      <c r="I34" s="335"/>
      <c r="J34" s="335"/>
      <c r="K34" s="335" t="str">
        <f>IF(入力ページ!G82="","",入力ページ!G82)</f>
        <v/>
      </c>
      <c r="L34" s="335"/>
      <c r="M34" s="425" t="str">
        <f>IF(入力ページ!G83="","",入力ページ!G83)</f>
        <v/>
      </c>
      <c r="N34" s="426"/>
      <c r="O34" s="426" t="str">
        <f>IF(入力ページ!H83="","",入力ページ!H83)</f>
        <v/>
      </c>
      <c r="P34" s="426"/>
      <c r="Q34" s="426"/>
      <c r="R34" s="429" t="s">
        <v>61</v>
      </c>
      <c r="S34" s="424" t="str">
        <f>IF(B34="","",IF(入力ページ!G84="あり",$M$16,IF(入力ページ!G85="","",入力ページ!G85)))</f>
        <v/>
      </c>
      <c r="T34" s="424"/>
      <c r="U34" s="424"/>
      <c r="V34" s="424"/>
      <c r="W34" s="424"/>
      <c r="X34" s="424"/>
      <c r="Y34" s="424"/>
      <c r="Z34" s="424"/>
      <c r="AA34" s="424"/>
      <c r="AB34" s="424"/>
      <c r="AC34" s="460" t="str">
        <f>IF(入力ページ!G86="","",入力ページ!G86)</f>
        <v/>
      </c>
      <c r="AD34" s="461"/>
      <c r="AE34" s="456" t="str">
        <f>IF(入力ページ!H86="","",入力ページ!H86)</f>
        <v/>
      </c>
      <c r="AF34" s="456"/>
      <c r="AG34" s="456"/>
      <c r="AH34" s="456"/>
      <c r="AI34" s="456"/>
      <c r="AJ34" s="457"/>
      <c r="AK34" s="418" t="str">
        <f>IF(入力ページ!G87="","",入力ページ!G87)</f>
        <v/>
      </c>
      <c r="AL34" s="418"/>
      <c r="AM34" s="418"/>
      <c r="AN34" s="418"/>
      <c r="AT34" s="11">
        <v>35</v>
      </c>
    </row>
    <row r="35" spans="1:46" ht="15" customHeight="1" x14ac:dyDescent="0.15">
      <c r="A35" s="31"/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427"/>
      <c r="N35" s="428"/>
      <c r="O35" s="428"/>
      <c r="P35" s="428"/>
      <c r="Q35" s="428"/>
      <c r="R35" s="430"/>
      <c r="S35" s="424"/>
      <c r="T35" s="424"/>
      <c r="U35" s="424"/>
      <c r="V35" s="424"/>
      <c r="W35" s="424"/>
      <c r="X35" s="424"/>
      <c r="Y35" s="424"/>
      <c r="Z35" s="424"/>
      <c r="AA35" s="424"/>
      <c r="AB35" s="424"/>
      <c r="AC35" s="462"/>
      <c r="AD35" s="463"/>
      <c r="AE35" s="458"/>
      <c r="AF35" s="458"/>
      <c r="AG35" s="458"/>
      <c r="AH35" s="458"/>
      <c r="AI35" s="458"/>
      <c r="AJ35" s="459"/>
      <c r="AK35" s="418"/>
      <c r="AL35" s="418"/>
      <c r="AM35" s="418"/>
      <c r="AN35" s="418"/>
      <c r="AT35" s="11">
        <v>36</v>
      </c>
    </row>
    <row r="36" spans="1:46" ht="15" customHeight="1" x14ac:dyDescent="0.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T36" s="11">
        <v>37</v>
      </c>
    </row>
    <row r="37" spans="1:46" ht="15" customHeight="1" x14ac:dyDescent="0.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3"/>
      <c r="L37" s="33"/>
      <c r="M37" s="33"/>
      <c r="N37" s="31"/>
      <c r="O37" s="31"/>
      <c r="P37" s="31"/>
      <c r="Q37" s="31"/>
      <c r="R37" s="3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T37" s="11">
        <v>38</v>
      </c>
    </row>
    <row r="38" spans="1:46" ht="15" customHeight="1" x14ac:dyDescent="0.15">
      <c r="A38" s="31"/>
      <c r="B38" s="420" t="s">
        <v>25</v>
      </c>
      <c r="C38" s="421"/>
      <c r="D38" s="421"/>
      <c r="E38" s="421"/>
      <c r="F38" s="421"/>
      <c r="G38" s="421"/>
      <c r="H38" s="421"/>
      <c r="I38" s="421"/>
      <c r="J38" s="421"/>
      <c r="K38" s="421"/>
      <c r="L38" s="422"/>
      <c r="M38" s="420" t="s">
        <v>37</v>
      </c>
      <c r="N38" s="421"/>
      <c r="O38" s="421"/>
      <c r="P38" s="421"/>
      <c r="Q38" s="421"/>
      <c r="R38" s="421"/>
      <c r="S38" s="422"/>
      <c r="T38" s="420" t="s">
        <v>38</v>
      </c>
      <c r="U38" s="421"/>
      <c r="V38" s="421"/>
      <c r="W38" s="421"/>
      <c r="X38" s="421"/>
      <c r="Y38" s="422"/>
      <c r="Z38" s="420" t="s">
        <v>39</v>
      </c>
      <c r="AA38" s="421"/>
      <c r="AB38" s="421"/>
      <c r="AC38" s="421"/>
      <c r="AD38" s="421"/>
      <c r="AE38" s="421"/>
      <c r="AF38" s="421"/>
      <c r="AG38" s="421"/>
      <c r="AH38" s="421"/>
      <c r="AI38" s="421"/>
      <c r="AJ38" s="421"/>
      <c r="AK38" s="421"/>
      <c r="AL38" s="421"/>
      <c r="AM38" s="421"/>
      <c r="AN38" s="422"/>
      <c r="AT38" s="11">
        <v>39</v>
      </c>
    </row>
    <row r="39" spans="1:46" ht="15" customHeight="1" x14ac:dyDescent="0.15">
      <c r="A39" s="31"/>
      <c r="B39" s="408" t="str">
        <f>IF(入力ページ!G89="","",入力ページ!G89)</f>
        <v/>
      </c>
      <c r="C39" s="409"/>
      <c r="D39" s="409"/>
      <c r="E39" s="409"/>
      <c r="F39" s="409"/>
      <c r="G39" s="409"/>
      <c r="H39" s="409"/>
      <c r="I39" s="409"/>
      <c r="J39" s="409"/>
      <c r="K39" s="409"/>
      <c r="L39" s="410"/>
      <c r="M39" s="408" t="str">
        <f>IF(入力ページ!G90="","",入力ページ!G90)</f>
        <v/>
      </c>
      <c r="N39" s="409"/>
      <c r="O39" s="409"/>
      <c r="P39" s="409"/>
      <c r="Q39" s="409"/>
      <c r="R39" s="409"/>
      <c r="S39" s="410"/>
      <c r="T39" s="408" t="str">
        <f>IF(入力ページ!G91="","",入力ページ!G91)</f>
        <v/>
      </c>
      <c r="U39" s="409"/>
      <c r="V39" s="409"/>
      <c r="W39" s="409"/>
      <c r="X39" s="409"/>
      <c r="Y39" s="410"/>
      <c r="Z39" s="464" t="str">
        <f>IF(入力ページ!G92="","",入力ページ!G92)</f>
        <v/>
      </c>
      <c r="AA39" s="465"/>
      <c r="AB39" s="465"/>
      <c r="AC39" s="465"/>
      <c r="AD39" s="465"/>
      <c r="AE39" s="465"/>
      <c r="AF39" s="465"/>
      <c r="AG39" s="465"/>
      <c r="AH39" s="465"/>
      <c r="AI39" s="465"/>
      <c r="AJ39" s="465"/>
      <c r="AK39" s="465"/>
      <c r="AL39" s="465"/>
      <c r="AM39" s="465"/>
      <c r="AN39" s="466"/>
      <c r="AT39" s="11">
        <v>40</v>
      </c>
    </row>
    <row r="40" spans="1:46" ht="15" customHeight="1" x14ac:dyDescent="0.15">
      <c r="A40" s="31"/>
      <c r="B40" s="411"/>
      <c r="C40" s="412"/>
      <c r="D40" s="412"/>
      <c r="E40" s="412"/>
      <c r="F40" s="412"/>
      <c r="G40" s="412"/>
      <c r="H40" s="412"/>
      <c r="I40" s="412"/>
      <c r="J40" s="412"/>
      <c r="K40" s="412"/>
      <c r="L40" s="413"/>
      <c r="M40" s="411"/>
      <c r="N40" s="412"/>
      <c r="O40" s="412"/>
      <c r="P40" s="412"/>
      <c r="Q40" s="412"/>
      <c r="R40" s="412"/>
      <c r="S40" s="413"/>
      <c r="T40" s="411"/>
      <c r="U40" s="412"/>
      <c r="V40" s="412"/>
      <c r="W40" s="412"/>
      <c r="X40" s="412"/>
      <c r="Y40" s="413"/>
      <c r="Z40" s="467"/>
      <c r="AA40" s="448"/>
      <c r="AB40" s="448"/>
      <c r="AC40" s="448"/>
      <c r="AD40" s="448"/>
      <c r="AE40" s="448"/>
      <c r="AF40" s="448"/>
      <c r="AG40" s="448"/>
      <c r="AH40" s="448"/>
      <c r="AI40" s="448"/>
      <c r="AJ40" s="448"/>
      <c r="AK40" s="448"/>
      <c r="AL40" s="448"/>
      <c r="AM40" s="448"/>
      <c r="AN40" s="449"/>
      <c r="AT40" s="11">
        <v>41</v>
      </c>
    </row>
    <row r="41" spans="1:46" ht="15" customHeight="1" x14ac:dyDescent="0.15">
      <c r="A41" s="31"/>
      <c r="B41" s="408" t="str">
        <f>IF(入力ページ!G94="","",入力ページ!G94)</f>
        <v/>
      </c>
      <c r="C41" s="409"/>
      <c r="D41" s="409"/>
      <c r="E41" s="409"/>
      <c r="F41" s="409"/>
      <c r="G41" s="409"/>
      <c r="H41" s="409"/>
      <c r="I41" s="409"/>
      <c r="J41" s="409"/>
      <c r="K41" s="409"/>
      <c r="L41" s="410"/>
      <c r="M41" s="408" t="str">
        <f>IF(入力ページ!G95="","",入力ページ!G95)</f>
        <v/>
      </c>
      <c r="N41" s="409"/>
      <c r="O41" s="409"/>
      <c r="P41" s="409"/>
      <c r="Q41" s="409"/>
      <c r="R41" s="409"/>
      <c r="S41" s="410"/>
      <c r="T41" s="408" t="str">
        <f>IF(入力ページ!G96="","",入力ページ!G96)</f>
        <v/>
      </c>
      <c r="U41" s="409"/>
      <c r="V41" s="409"/>
      <c r="W41" s="409"/>
      <c r="X41" s="409"/>
      <c r="Y41" s="410"/>
      <c r="Z41" s="464" t="str">
        <f>IF(入力ページ!G97="","",入力ページ!G97)</f>
        <v/>
      </c>
      <c r="AA41" s="465"/>
      <c r="AB41" s="465"/>
      <c r="AC41" s="465"/>
      <c r="AD41" s="465"/>
      <c r="AE41" s="465"/>
      <c r="AF41" s="465"/>
      <c r="AG41" s="465"/>
      <c r="AH41" s="465"/>
      <c r="AI41" s="465"/>
      <c r="AJ41" s="465"/>
      <c r="AK41" s="465"/>
      <c r="AL41" s="465"/>
      <c r="AM41" s="465"/>
      <c r="AN41" s="466"/>
      <c r="AT41" s="11">
        <v>42</v>
      </c>
    </row>
    <row r="42" spans="1:46" ht="15" customHeight="1" x14ac:dyDescent="0.15">
      <c r="A42" s="31"/>
      <c r="B42" s="411"/>
      <c r="C42" s="412"/>
      <c r="D42" s="412"/>
      <c r="E42" s="412"/>
      <c r="F42" s="412"/>
      <c r="G42" s="412"/>
      <c r="H42" s="412"/>
      <c r="I42" s="412"/>
      <c r="J42" s="412"/>
      <c r="K42" s="412"/>
      <c r="L42" s="413"/>
      <c r="M42" s="411"/>
      <c r="N42" s="412"/>
      <c r="O42" s="412"/>
      <c r="P42" s="412"/>
      <c r="Q42" s="412"/>
      <c r="R42" s="412"/>
      <c r="S42" s="413"/>
      <c r="T42" s="411"/>
      <c r="U42" s="412"/>
      <c r="V42" s="412"/>
      <c r="W42" s="412"/>
      <c r="X42" s="412"/>
      <c r="Y42" s="413"/>
      <c r="Z42" s="467"/>
      <c r="AA42" s="448"/>
      <c r="AB42" s="448"/>
      <c r="AC42" s="448"/>
      <c r="AD42" s="448"/>
      <c r="AE42" s="448"/>
      <c r="AF42" s="448"/>
      <c r="AG42" s="448"/>
      <c r="AH42" s="448"/>
      <c r="AI42" s="448"/>
      <c r="AJ42" s="448"/>
      <c r="AK42" s="448"/>
      <c r="AL42" s="448"/>
      <c r="AM42" s="448"/>
      <c r="AN42" s="449"/>
      <c r="AT42" s="11">
        <v>43</v>
      </c>
    </row>
    <row r="43" spans="1:46" ht="15" customHeight="1" x14ac:dyDescent="0.15">
      <c r="A43" s="31"/>
      <c r="B43" s="408" t="str">
        <f>IF(入力ページ!G99="","",入力ページ!G99)</f>
        <v/>
      </c>
      <c r="C43" s="409"/>
      <c r="D43" s="409"/>
      <c r="E43" s="409"/>
      <c r="F43" s="409"/>
      <c r="G43" s="409"/>
      <c r="H43" s="409"/>
      <c r="I43" s="409"/>
      <c r="J43" s="409"/>
      <c r="K43" s="409"/>
      <c r="L43" s="410"/>
      <c r="M43" s="408" t="str">
        <f>IF(入力ページ!G100="","",入力ページ!G100)</f>
        <v/>
      </c>
      <c r="N43" s="409"/>
      <c r="O43" s="409"/>
      <c r="P43" s="409"/>
      <c r="Q43" s="409"/>
      <c r="R43" s="409"/>
      <c r="S43" s="410"/>
      <c r="T43" s="408" t="str">
        <f>IF(入力ページ!G101="","",入力ページ!G101)</f>
        <v/>
      </c>
      <c r="U43" s="409"/>
      <c r="V43" s="409"/>
      <c r="W43" s="409"/>
      <c r="X43" s="409"/>
      <c r="Y43" s="410"/>
      <c r="Z43" s="464" t="str">
        <f>IF(入力ページ!G102="","",入力ページ!G102)</f>
        <v/>
      </c>
      <c r="AA43" s="465"/>
      <c r="AB43" s="465"/>
      <c r="AC43" s="465"/>
      <c r="AD43" s="465"/>
      <c r="AE43" s="465"/>
      <c r="AF43" s="465"/>
      <c r="AG43" s="465"/>
      <c r="AH43" s="465"/>
      <c r="AI43" s="465"/>
      <c r="AJ43" s="465"/>
      <c r="AK43" s="465"/>
      <c r="AL43" s="465"/>
      <c r="AM43" s="465"/>
      <c r="AN43" s="466"/>
      <c r="AT43" s="11">
        <v>44</v>
      </c>
    </row>
    <row r="44" spans="1:46" ht="15" customHeight="1" x14ac:dyDescent="0.15">
      <c r="A44" s="31"/>
      <c r="B44" s="411"/>
      <c r="C44" s="412"/>
      <c r="D44" s="412"/>
      <c r="E44" s="412"/>
      <c r="F44" s="412"/>
      <c r="G44" s="412"/>
      <c r="H44" s="412"/>
      <c r="I44" s="412"/>
      <c r="J44" s="412"/>
      <c r="K44" s="412"/>
      <c r="L44" s="413"/>
      <c r="M44" s="411"/>
      <c r="N44" s="412"/>
      <c r="O44" s="412"/>
      <c r="P44" s="412"/>
      <c r="Q44" s="412"/>
      <c r="R44" s="412"/>
      <c r="S44" s="413"/>
      <c r="T44" s="411"/>
      <c r="U44" s="412"/>
      <c r="V44" s="412"/>
      <c r="W44" s="412"/>
      <c r="X44" s="412"/>
      <c r="Y44" s="413"/>
      <c r="Z44" s="467"/>
      <c r="AA44" s="448"/>
      <c r="AB44" s="448"/>
      <c r="AC44" s="448"/>
      <c r="AD44" s="448"/>
      <c r="AE44" s="448"/>
      <c r="AF44" s="448"/>
      <c r="AG44" s="448"/>
      <c r="AH44" s="448"/>
      <c r="AI44" s="448"/>
      <c r="AJ44" s="448"/>
      <c r="AK44" s="448"/>
      <c r="AL44" s="448"/>
      <c r="AM44" s="448"/>
      <c r="AN44" s="449"/>
      <c r="AT44" s="11">
        <v>45</v>
      </c>
    </row>
    <row r="45" spans="1:46" ht="15" customHeight="1" x14ac:dyDescent="0.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T45" s="11">
        <v>46</v>
      </c>
    </row>
    <row r="46" spans="1:46" ht="15" customHeight="1" x14ac:dyDescent="0.1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T46" s="11">
        <v>47</v>
      </c>
    </row>
    <row r="47" spans="1:46" ht="15" customHeight="1" x14ac:dyDescent="0.15">
      <c r="A47" s="31"/>
      <c r="B47" s="419" t="s">
        <v>21</v>
      </c>
      <c r="C47" s="419"/>
      <c r="D47" s="419"/>
      <c r="E47" s="419"/>
      <c r="F47" s="419"/>
      <c r="G47" s="419"/>
      <c r="H47" s="419"/>
      <c r="I47" s="419"/>
      <c r="J47" s="419"/>
      <c r="K47" s="419"/>
      <c r="L47" s="420" t="s">
        <v>13</v>
      </c>
      <c r="M47" s="421"/>
      <c r="N47" s="421"/>
      <c r="O47" s="421"/>
      <c r="P47" s="421"/>
      <c r="Q47" s="421"/>
      <c r="R47" s="422"/>
      <c r="S47" s="419" t="s">
        <v>9</v>
      </c>
      <c r="T47" s="419"/>
      <c r="U47" s="419"/>
      <c r="V47" s="419"/>
      <c r="W47" s="419"/>
      <c r="X47" s="419"/>
      <c r="Y47" s="419"/>
      <c r="Z47" s="419"/>
      <c r="AA47" s="419"/>
      <c r="AB47" s="419"/>
      <c r="AC47" s="419"/>
      <c r="AD47" s="419"/>
      <c r="AE47" s="419"/>
      <c r="AF47" s="419"/>
      <c r="AG47" s="419"/>
      <c r="AH47" s="419"/>
      <c r="AI47" s="423" t="s">
        <v>20</v>
      </c>
      <c r="AJ47" s="423"/>
      <c r="AK47" s="423"/>
      <c r="AL47" s="423"/>
      <c r="AM47" s="423"/>
      <c r="AN47" s="423"/>
      <c r="AT47" s="11">
        <v>48</v>
      </c>
    </row>
    <row r="48" spans="1:46" ht="15" customHeight="1" x14ac:dyDescent="0.15">
      <c r="A48" s="31"/>
      <c r="B48" s="335" t="str">
        <f>IF(入力ページ!G104="","",入力ページ!G104)</f>
        <v/>
      </c>
      <c r="C48" s="335"/>
      <c r="D48" s="335"/>
      <c r="E48" s="335"/>
      <c r="F48" s="335"/>
      <c r="G48" s="335"/>
      <c r="H48" s="335"/>
      <c r="I48" s="335"/>
      <c r="J48" s="335"/>
      <c r="K48" s="335"/>
      <c r="L48" s="335" t="str">
        <f>IF(入力ページ!G105="","",入力ページ!G105)</f>
        <v/>
      </c>
      <c r="M48" s="335"/>
      <c r="N48" s="335"/>
      <c r="O48" s="335"/>
      <c r="P48" s="335"/>
      <c r="Q48" s="335"/>
      <c r="R48" s="335"/>
      <c r="S48" s="335" t="str">
        <f>IF(入力ページ!G106="","",入力ページ!G106)</f>
        <v/>
      </c>
      <c r="T48" s="335"/>
      <c r="U48" s="335"/>
      <c r="V48" s="335"/>
      <c r="W48" s="335"/>
      <c r="X48" s="335"/>
      <c r="Y48" s="335"/>
      <c r="Z48" s="335"/>
      <c r="AA48" s="335"/>
      <c r="AB48" s="335"/>
      <c r="AC48" s="335"/>
      <c r="AD48" s="335"/>
      <c r="AE48" s="335"/>
      <c r="AF48" s="335"/>
      <c r="AG48" s="335"/>
      <c r="AH48" s="335"/>
      <c r="AI48" s="335" t="str">
        <f>IF(入力ページ!G107="","",入力ページ!G107)</f>
        <v/>
      </c>
      <c r="AJ48" s="335"/>
      <c r="AK48" s="335"/>
      <c r="AL48" s="335"/>
      <c r="AM48" s="335"/>
      <c r="AN48" s="335"/>
      <c r="AT48" s="11">
        <v>49</v>
      </c>
    </row>
    <row r="49" spans="1:46" ht="15" customHeight="1" x14ac:dyDescent="0.15">
      <c r="A49" s="31"/>
      <c r="B49" s="335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5"/>
      <c r="AH49" s="335"/>
      <c r="AI49" s="335"/>
      <c r="AJ49" s="335"/>
      <c r="AK49" s="335"/>
      <c r="AL49" s="335"/>
      <c r="AM49" s="335"/>
      <c r="AN49" s="335"/>
      <c r="AT49" s="11">
        <v>50</v>
      </c>
    </row>
    <row r="50" spans="1:46" ht="15" customHeight="1" x14ac:dyDescent="0.15">
      <c r="A50" s="31"/>
      <c r="B50" s="335" t="str">
        <f>IF(入力ページ!G109="","",入力ページ!G109)</f>
        <v/>
      </c>
      <c r="C50" s="335"/>
      <c r="D50" s="335"/>
      <c r="E50" s="335"/>
      <c r="F50" s="335"/>
      <c r="G50" s="335"/>
      <c r="H50" s="335"/>
      <c r="I50" s="335"/>
      <c r="J50" s="335"/>
      <c r="K50" s="335"/>
      <c r="L50" s="335" t="str">
        <f>IF(入力ページ!G110="","",入力ページ!G110)</f>
        <v/>
      </c>
      <c r="M50" s="335"/>
      <c r="N50" s="335"/>
      <c r="O50" s="335"/>
      <c r="P50" s="335"/>
      <c r="Q50" s="335"/>
      <c r="R50" s="335"/>
      <c r="S50" s="335" t="str">
        <f>IF(入力ページ!G111="","",入力ページ!G111)</f>
        <v/>
      </c>
      <c r="T50" s="335"/>
      <c r="U50" s="335"/>
      <c r="V50" s="335"/>
      <c r="W50" s="335"/>
      <c r="X50" s="335"/>
      <c r="Y50" s="335"/>
      <c r="Z50" s="335"/>
      <c r="AA50" s="335"/>
      <c r="AB50" s="335"/>
      <c r="AC50" s="335"/>
      <c r="AD50" s="335"/>
      <c r="AE50" s="335"/>
      <c r="AF50" s="335"/>
      <c r="AG50" s="335"/>
      <c r="AH50" s="335"/>
      <c r="AI50" s="335" t="str">
        <f>IF(入力ページ!G112="","",入力ページ!G112)</f>
        <v/>
      </c>
      <c r="AJ50" s="335"/>
      <c r="AK50" s="335"/>
      <c r="AL50" s="335"/>
      <c r="AM50" s="335"/>
      <c r="AN50" s="335"/>
      <c r="AT50" s="11">
        <v>51</v>
      </c>
    </row>
    <row r="51" spans="1:46" ht="15" customHeight="1" x14ac:dyDescent="0.15">
      <c r="A51" s="31"/>
      <c r="B51" s="335"/>
      <c r="C51" s="335"/>
      <c r="D51" s="335"/>
      <c r="E51" s="335"/>
      <c r="F51" s="335"/>
      <c r="G51" s="335"/>
      <c r="H51" s="335"/>
      <c r="I51" s="335"/>
      <c r="J51" s="335"/>
      <c r="K51" s="335"/>
      <c r="L51" s="335"/>
      <c r="M51" s="335"/>
      <c r="N51" s="335"/>
      <c r="O51" s="335"/>
      <c r="P51" s="335"/>
      <c r="Q51" s="335"/>
      <c r="R51" s="335"/>
      <c r="S51" s="335"/>
      <c r="T51" s="335"/>
      <c r="U51" s="335"/>
      <c r="V51" s="335"/>
      <c r="W51" s="335"/>
      <c r="X51" s="335"/>
      <c r="Y51" s="335"/>
      <c r="Z51" s="335"/>
      <c r="AA51" s="335"/>
      <c r="AB51" s="335"/>
      <c r="AC51" s="335"/>
      <c r="AD51" s="335"/>
      <c r="AE51" s="335"/>
      <c r="AF51" s="335"/>
      <c r="AG51" s="335"/>
      <c r="AH51" s="335"/>
      <c r="AI51" s="335"/>
      <c r="AJ51" s="335"/>
      <c r="AK51" s="335"/>
      <c r="AL51" s="335"/>
      <c r="AM51" s="335"/>
      <c r="AN51" s="335"/>
      <c r="AT51" s="11">
        <v>52</v>
      </c>
    </row>
    <row r="52" spans="1:46" ht="15" customHeight="1" x14ac:dyDescent="0.15">
      <c r="AT52" s="11">
        <v>53</v>
      </c>
    </row>
    <row r="53" spans="1:46" ht="15" customHeight="1" x14ac:dyDescent="0.15">
      <c r="AT53" s="11">
        <v>54</v>
      </c>
    </row>
    <row r="54" spans="1:46" x14ac:dyDescent="0.15">
      <c r="AT54" s="11">
        <v>55</v>
      </c>
    </row>
    <row r="55" spans="1:46" x14ac:dyDescent="0.15">
      <c r="AT55" s="11">
        <v>56</v>
      </c>
    </row>
    <row r="56" spans="1:46" x14ac:dyDescent="0.15">
      <c r="AT56" s="11">
        <v>57</v>
      </c>
    </row>
    <row r="57" spans="1:46" x14ac:dyDescent="0.15">
      <c r="AT57" s="11">
        <v>58</v>
      </c>
    </row>
    <row r="58" spans="1:46" x14ac:dyDescent="0.15">
      <c r="AT58" s="11">
        <v>59</v>
      </c>
    </row>
    <row r="59" spans="1:46" x14ac:dyDescent="0.15">
      <c r="AT59" s="11">
        <v>60</v>
      </c>
    </row>
    <row r="60" spans="1:46" x14ac:dyDescent="0.15">
      <c r="AT60" s="11">
        <v>61</v>
      </c>
    </row>
    <row r="61" spans="1:46" x14ac:dyDescent="0.15">
      <c r="AT61" s="11">
        <v>62</v>
      </c>
    </row>
    <row r="62" spans="1:46" x14ac:dyDescent="0.15">
      <c r="AT62" s="11">
        <v>63</v>
      </c>
    </row>
    <row r="63" spans="1:46" x14ac:dyDescent="0.15">
      <c r="AT63" s="11">
        <v>64</v>
      </c>
    </row>
    <row r="64" spans="1:46" x14ac:dyDescent="0.15">
      <c r="AT64" s="11">
        <v>65</v>
      </c>
    </row>
    <row r="65" spans="46:46" x14ac:dyDescent="0.15">
      <c r="AT65" s="11">
        <v>66</v>
      </c>
    </row>
    <row r="66" spans="46:46" x14ac:dyDescent="0.15">
      <c r="AT66" s="11">
        <v>67</v>
      </c>
    </row>
    <row r="67" spans="46:46" x14ac:dyDescent="0.15">
      <c r="AT67" s="11">
        <v>68</v>
      </c>
    </row>
    <row r="68" spans="46:46" x14ac:dyDescent="0.15">
      <c r="AT68" s="11">
        <v>69</v>
      </c>
    </row>
    <row r="69" spans="46:46" x14ac:dyDescent="0.15">
      <c r="AT69" s="11">
        <v>70</v>
      </c>
    </row>
    <row r="70" spans="46:46" x14ac:dyDescent="0.15">
      <c r="AT70" s="11">
        <v>71</v>
      </c>
    </row>
    <row r="71" spans="46:46" x14ac:dyDescent="0.15">
      <c r="AT71" s="11">
        <v>72</v>
      </c>
    </row>
    <row r="72" spans="46:46" x14ac:dyDescent="0.15">
      <c r="AT72" s="11">
        <v>73</v>
      </c>
    </row>
    <row r="73" spans="46:46" x14ac:dyDescent="0.15">
      <c r="AT73" s="11">
        <v>74</v>
      </c>
    </row>
    <row r="74" spans="46:46" x14ac:dyDescent="0.15">
      <c r="AT74" s="11">
        <v>75</v>
      </c>
    </row>
    <row r="75" spans="46:46" x14ac:dyDescent="0.15">
      <c r="AT75" s="11">
        <v>76</v>
      </c>
    </row>
    <row r="76" spans="46:46" x14ac:dyDescent="0.15">
      <c r="AT76" s="11">
        <v>77</v>
      </c>
    </row>
    <row r="77" spans="46:46" x14ac:dyDescent="0.15">
      <c r="AT77" s="11">
        <v>78</v>
      </c>
    </row>
    <row r="78" spans="46:46" x14ac:dyDescent="0.15">
      <c r="AT78" s="11">
        <v>79</v>
      </c>
    </row>
    <row r="79" spans="46:46" x14ac:dyDescent="0.15">
      <c r="AT79" s="11">
        <v>80</v>
      </c>
    </row>
    <row r="80" spans="46:46" x14ac:dyDescent="0.15">
      <c r="AT80" s="11">
        <v>81</v>
      </c>
    </row>
    <row r="81" spans="46:46" x14ac:dyDescent="0.15">
      <c r="AT81" s="11">
        <v>82</v>
      </c>
    </row>
    <row r="82" spans="46:46" x14ac:dyDescent="0.15">
      <c r="AT82" s="11">
        <v>83</v>
      </c>
    </row>
    <row r="83" spans="46:46" x14ac:dyDescent="0.15">
      <c r="AT83" s="11">
        <v>84</v>
      </c>
    </row>
    <row r="84" spans="46:46" x14ac:dyDescent="0.15">
      <c r="AT84" s="11">
        <v>85</v>
      </c>
    </row>
    <row r="85" spans="46:46" x14ac:dyDescent="0.15">
      <c r="AT85" s="11">
        <v>86</v>
      </c>
    </row>
    <row r="86" spans="46:46" x14ac:dyDescent="0.15">
      <c r="AT86" s="11">
        <v>87</v>
      </c>
    </row>
    <row r="87" spans="46:46" x14ac:dyDescent="0.15">
      <c r="AT87" s="11">
        <v>88</v>
      </c>
    </row>
    <row r="88" spans="46:46" x14ac:dyDescent="0.15">
      <c r="AT88" s="11">
        <v>89</v>
      </c>
    </row>
    <row r="89" spans="46:46" x14ac:dyDescent="0.15">
      <c r="AT89" s="11">
        <v>90</v>
      </c>
    </row>
    <row r="90" spans="46:46" x14ac:dyDescent="0.15">
      <c r="AT90" s="11">
        <v>91</v>
      </c>
    </row>
    <row r="91" spans="46:46" x14ac:dyDescent="0.15">
      <c r="AT91" s="11">
        <v>92</v>
      </c>
    </row>
    <row r="92" spans="46:46" x14ac:dyDescent="0.15">
      <c r="AT92" s="11">
        <v>93</v>
      </c>
    </row>
    <row r="93" spans="46:46" x14ac:dyDescent="0.15">
      <c r="AT93" s="11">
        <v>94</v>
      </c>
    </row>
    <row r="94" spans="46:46" x14ac:dyDescent="0.15">
      <c r="AT94" s="11">
        <v>95</v>
      </c>
    </row>
    <row r="95" spans="46:46" x14ac:dyDescent="0.15">
      <c r="AT95" s="11">
        <v>96</v>
      </c>
    </row>
    <row r="96" spans="46:46" x14ac:dyDescent="0.15">
      <c r="AT96" s="11">
        <v>97</v>
      </c>
    </row>
    <row r="97" spans="46:46" x14ac:dyDescent="0.15">
      <c r="AT97" s="11">
        <v>98</v>
      </c>
    </row>
    <row r="98" spans="46:46" x14ac:dyDescent="0.15">
      <c r="AT98" s="11">
        <v>99</v>
      </c>
    </row>
  </sheetData>
  <sheetProtection sheet="1" selectLockedCells="1" selectUnlockedCells="1"/>
  <mergeCells count="124">
    <mergeCell ref="AK26:AN27"/>
    <mergeCell ref="Z41:AN42"/>
    <mergeCell ref="Z43:AN44"/>
    <mergeCell ref="T38:Y38"/>
    <mergeCell ref="Z38:AN38"/>
    <mergeCell ref="S25:AB25"/>
    <mergeCell ref="S34:AB35"/>
    <mergeCell ref="AK25:AN25"/>
    <mergeCell ref="AK32:AN33"/>
    <mergeCell ref="M38:S38"/>
    <mergeCell ref="T39:Y40"/>
    <mergeCell ref="AK28:AN29"/>
    <mergeCell ref="AC25:AJ25"/>
    <mergeCell ref="S26:AB27"/>
    <mergeCell ref="Z39:AN40"/>
    <mergeCell ref="AK30:AN31"/>
    <mergeCell ref="M32:N33"/>
    <mergeCell ref="AC32:AD33"/>
    <mergeCell ref="AE32:AJ33"/>
    <mergeCell ref="AC34:AD35"/>
    <mergeCell ref="AC26:AD27"/>
    <mergeCell ref="O32:Q33"/>
    <mergeCell ref="R32:R33"/>
    <mergeCell ref="B38:L38"/>
    <mergeCell ref="L15:N15"/>
    <mergeCell ref="M16:AN17"/>
    <mergeCell ref="G16:L17"/>
    <mergeCell ref="O15:AN15"/>
    <mergeCell ref="H18:J18"/>
    <mergeCell ref="L18:N18"/>
    <mergeCell ref="AE34:AJ35"/>
    <mergeCell ref="M28:N29"/>
    <mergeCell ref="O28:Q29"/>
    <mergeCell ref="R28:R29"/>
    <mergeCell ref="M30:N31"/>
    <mergeCell ref="O30:Q31"/>
    <mergeCell ref="R30:R31"/>
    <mergeCell ref="O26:Q27"/>
    <mergeCell ref="AC30:AD31"/>
    <mergeCell ref="AE30:AJ31"/>
    <mergeCell ref="AE26:AJ27"/>
    <mergeCell ref="AC28:AD29"/>
    <mergeCell ref="AE28:AJ29"/>
    <mergeCell ref="K25:L25"/>
    <mergeCell ref="M26:N27"/>
    <mergeCell ref="R26:R27"/>
    <mergeCell ref="G21:H21"/>
    <mergeCell ref="AJ5:AK5"/>
    <mergeCell ref="AF5:AG5"/>
    <mergeCell ref="AC5:AD5"/>
    <mergeCell ref="AC6:AD6"/>
    <mergeCell ref="AF6:AG6"/>
    <mergeCell ref="G8:W8"/>
    <mergeCell ref="G9:W10"/>
    <mergeCell ref="X8:AA10"/>
    <mergeCell ref="AB8:AN10"/>
    <mergeCell ref="AJ6:AK6"/>
    <mergeCell ref="B8:F8"/>
    <mergeCell ref="B9:F10"/>
    <mergeCell ref="Z21:AN21"/>
    <mergeCell ref="Z22:AN22"/>
    <mergeCell ref="B15:F17"/>
    <mergeCell ref="B13:F14"/>
    <mergeCell ref="B18:F20"/>
    <mergeCell ref="B11:F12"/>
    <mergeCell ref="I21:W21"/>
    <mergeCell ref="G19:L20"/>
    <mergeCell ref="M19:AN20"/>
    <mergeCell ref="AE11:AF12"/>
    <mergeCell ref="B21:F22"/>
    <mergeCell ref="O18:AN18"/>
    <mergeCell ref="AJ11:AN12"/>
    <mergeCell ref="Z11:AD12"/>
    <mergeCell ref="V13:AN14"/>
    <mergeCell ref="X21:Y21"/>
    <mergeCell ref="J22:W22"/>
    <mergeCell ref="G13:U14"/>
    <mergeCell ref="S11:W12"/>
    <mergeCell ref="X11:Y12"/>
    <mergeCell ref="H15:J15"/>
    <mergeCell ref="G11:J12"/>
    <mergeCell ref="Q11:R12"/>
    <mergeCell ref="K11:P12"/>
    <mergeCell ref="S32:AB33"/>
    <mergeCell ref="K30:L31"/>
    <mergeCell ref="B32:J33"/>
    <mergeCell ref="K32:L33"/>
    <mergeCell ref="S30:AB31"/>
    <mergeCell ref="M34:N35"/>
    <mergeCell ref="O34:Q35"/>
    <mergeCell ref="R34:R35"/>
    <mergeCell ref="S28:AB29"/>
    <mergeCell ref="B26:J27"/>
    <mergeCell ref="K26:L27"/>
    <mergeCell ref="M25:R25"/>
    <mergeCell ref="B25:J25"/>
    <mergeCell ref="B28:J29"/>
    <mergeCell ref="K28:L29"/>
    <mergeCell ref="B30:J31"/>
    <mergeCell ref="G22:I22"/>
    <mergeCell ref="B39:L40"/>
    <mergeCell ref="AG11:AI12"/>
    <mergeCell ref="S50:AH51"/>
    <mergeCell ref="AI50:AN51"/>
    <mergeCell ref="AI48:AN49"/>
    <mergeCell ref="B50:K51"/>
    <mergeCell ref="L50:R51"/>
    <mergeCell ref="B48:K49"/>
    <mergeCell ref="L48:R49"/>
    <mergeCell ref="S48:AH49"/>
    <mergeCell ref="K34:L35"/>
    <mergeCell ref="B34:J35"/>
    <mergeCell ref="AK34:AN35"/>
    <mergeCell ref="B47:K47"/>
    <mergeCell ref="L47:R47"/>
    <mergeCell ref="S47:AH47"/>
    <mergeCell ref="AI47:AN47"/>
    <mergeCell ref="B41:L42"/>
    <mergeCell ref="B43:L44"/>
    <mergeCell ref="M39:S40"/>
    <mergeCell ref="M41:S42"/>
    <mergeCell ref="M43:S44"/>
    <mergeCell ref="T41:Y42"/>
    <mergeCell ref="T43:Y44"/>
  </mergeCells>
  <phoneticPr fontId="2"/>
  <printOptions horizontalCentered="1"/>
  <pageMargins left="0.59055118110236227" right="0.59055118110236227" top="0.6692913385826772" bottom="0.31496062992125984" header="0" footer="0"/>
  <pageSetup paperSize="9" orientation="portrait" useFirstPageNumber="1" r:id="rId1"/>
  <headerFooter alignWithMargins="0">
    <oddHeader>&amp;R&amp;"HG丸ｺﾞｼｯｸM-PRO,標準"&amp;12【プロフィール編】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CC66"/>
  </sheetPr>
  <dimension ref="A1:AR62"/>
  <sheetViews>
    <sheetView showGridLines="0" view="pageBreakPreview" topLeftCell="A13" zoomScaleNormal="100" workbookViewId="0">
      <selection activeCell="AC27" sqref="AC27"/>
    </sheetView>
  </sheetViews>
  <sheetFormatPr defaultRowHeight="13.5" x14ac:dyDescent="0.15"/>
  <cols>
    <col min="1" max="1" width="3.125" customWidth="1"/>
    <col min="2" max="5" width="3.625" customWidth="1"/>
    <col min="6" max="6" width="2.75" customWidth="1"/>
    <col min="7" max="7" width="1.5" customWidth="1"/>
    <col min="8" max="8" width="3.625" customWidth="1"/>
    <col min="9" max="9" width="5.875" customWidth="1"/>
    <col min="10" max="14" width="3.625" customWidth="1"/>
    <col min="15" max="15" width="5.375" customWidth="1"/>
    <col min="16" max="16" width="2.625" customWidth="1"/>
    <col min="17" max="17" width="2.75" customWidth="1"/>
    <col min="18" max="18" width="4.5" customWidth="1"/>
    <col min="19" max="26" width="3.625" customWidth="1"/>
    <col min="27" max="27" width="1" customWidth="1"/>
  </cols>
  <sheetData>
    <row r="1" spans="1:44" x14ac:dyDescent="0.15">
      <c r="A1" s="480"/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480"/>
      <c r="Z1" s="480"/>
      <c r="AA1" s="52"/>
    </row>
    <row r="2" spans="1:44" x14ac:dyDescent="0.15">
      <c r="A2" s="480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  <c r="S2" s="480"/>
      <c r="T2" s="480"/>
      <c r="U2" s="480"/>
      <c r="V2" s="480"/>
      <c r="W2" s="480"/>
      <c r="X2" s="480"/>
      <c r="Y2" s="480"/>
      <c r="Z2" s="480"/>
      <c r="AA2" s="52"/>
    </row>
    <row r="3" spans="1:44" x14ac:dyDescent="0.15">
      <c r="A3" s="480"/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480"/>
      <c r="T3" s="480"/>
      <c r="U3" s="480"/>
      <c r="V3" s="480"/>
      <c r="W3" s="480"/>
      <c r="X3" s="480"/>
      <c r="Y3" s="480"/>
      <c r="Z3" s="480"/>
      <c r="AA3" s="52"/>
    </row>
    <row r="4" spans="1:44" x14ac:dyDescent="0.15">
      <c r="A4" s="480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T4" s="480"/>
      <c r="U4" s="480"/>
      <c r="V4" s="480"/>
      <c r="W4" s="480"/>
      <c r="X4" s="480"/>
      <c r="Y4" s="480"/>
      <c r="Z4" s="480"/>
      <c r="AA4" s="52"/>
    </row>
    <row r="5" spans="1:44" ht="14.25" customHeight="1" x14ac:dyDescent="0.1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15">
        <v>20</v>
      </c>
      <c r="S5" s="15" t="str">
        <f>IF(入力ページ!F115="","",入力ページ!F115)</f>
        <v/>
      </c>
      <c r="T5" s="16" t="s">
        <v>5</v>
      </c>
      <c r="U5" s="15" t="str">
        <f>IF(入力ページ!$H$115="","",入力ページ!$H$115)</f>
        <v/>
      </c>
      <c r="V5" s="16" t="s">
        <v>62</v>
      </c>
      <c r="W5" s="15" t="str">
        <f>IF(入力ページ!$J$115="","",入力ページ!$J$115)</f>
        <v/>
      </c>
      <c r="X5" s="16" t="s">
        <v>52</v>
      </c>
      <c r="Y5" s="16"/>
      <c r="Z5" s="16"/>
      <c r="AA5" s="16"/>
    </row>
    <row r="6" spans="1:44" ht="14.25" thickBot="1" x14ac:dyDescent="0.2">
      <c r="A6" s="480"/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0"/>
      <c r="X6" s="480"/>
      <c r="Y6" s="480"/>
      <c r="Z6" s="480"/>
      <c r="AA6" s="52"/>
    </row>
    <row r="7" spans="1:44" ht="13.5" customHeight="1" x14ac:dyDescent="0.15">
      <c r="A7" s="16"/>
      <c r="B7" s="16"/>
      <c r="C7" s="16"/>
      <c r="D7" s="16"/>
      <c r="E7" s="16"/>
      <c r="F7" s="16"/>
      <c r="G7" s="471" t="str">
        <f>IF(入力ページ!E117="","",入力ページ!E117)</f>
        <v/>
      </c>
      <c r="H7" s="472"/>
      <c r="I7" s="472"/>
      <c r="J7" s="472"/>
      <c r="K7" s="472"/>
      <c r="L7" s="472"/>
      <c r="M7" s="472"/>
      <c r="N7" s="472"/>
      <c r="O7" s="472"/>
      <c r="P7" s="472"/>
      <c r="Q7" s="472"/>
      <c r="R7" s="472"/>
      <c r="S7" s="472"/>
      <c r="T7" s="472"/>
      <c r="U7" s="472"/>
      <c r="V7" s="472"/>
      <c r="W7" s="472"/>
      <c r="X7" s="472"/>
      <c r="Y7" s="472"/>
      <c r="Z7" s="473"/>
      <c r="AA7" s="53"/>
    </row>
    <row r="8" spans="1:44" ht="13.5" customHeight="1" x14ac:dyDescent="0.15">
      <c r="A8" s="16"/>
      <c r="B8" s="16"/>
      <c r="C8" s="16"/>
      <c r="D8" s="16"/>
      <c r="E8" s="16"/>
      <c r="F8" s="16"/>
      <c r="G8" s="474"/>
      <c r="H8" s="475"/>
      <c r="I8" s="475"/>
      <c r="J8" s="475"/>
      <c r="K8" s="475"/>
      <c r="L8" s="475"/>
      <c r="M8" s="475"/>
      <c r="N8" s="475"/>
      <c r="O8" s="475"/>
      <c r="P8" s="475"/>
      <c r="Q8" s="475"/>
      <c r="R8" s="475"/>
      <c r="S8" s="475"/>
      <c r="T8" s="475"/>
      <c r="U8" s="475"/>
      <c r="V8" s="475"/>
      <c r="W8" s="475"/>
      <c r="X8" s="475"/>
      <c r="Y8" s="475"/>
      <c r="Z8" s="476"/>
      <c r="AA8" s="53"/>
    </row>
    <row r="9" spans="1:44" ht="13.5" customHeight="1" x14ac:dyDescent="0.15">
      <c r="A9" s="16"/>
      <c r="B9" s="16"/>
      <c r="C9" s="16"/>
      <c r="D9" s="16"/>
      <c r="E9" s="16"/>
      <c r="F9" s="16"/>
      <c r="G9" s="474"/>
      <c r="H9" s="475"/>
      <c r="I9" s="475"/>
      <c r="J9" s="475"/>
      <c r="K9" s="475"/>
      <c r="L9" s="475"/>
      <c r="M9" s="475"/>
      <c r="N9" s="475"/>
      <c r="O9" s="475"/>
      <c r="P9" s="475"/>
      <c r="Q9" s="475"/>
      <c r="R9" s="475"/>
      <c r="S9" s="475"/>
      <c r="T9" s="475"/>
      <c r="U9" s="475"/>
      <c r="V9" s="475"/>
      <c r="W9" s="475"/>
      <c r="X9" s="475"/>
      <c r="Y9" s="475"/>
      <c r="Z9" s="476"/>
      <c r="AA9" s="53"/>
    </row>
    <row r="10" spans="1:44" ht="13.5" customHeight="1" x14ac:dyDescent="0.15">
      <c r="A10" s="16"/>
      <c r="B10" s="16"/>
      <c r="C10" s="16"/>
      <c r="D10" s="16"/>
      <c r="E10" s="16"/>
      <c r="F10" s="16"/>
      <c r="G10" s="474"/>
      <c r="H10" s="475"/>
      <c r="I10" s="475"/>
      <c r="J10" s="475"/>
      <c r="K10" s="475"/>
      <c r="L10" s="475"/>
      <c r="M10" s="475"/>
      <c r="N10" s="475"/>
      <c r="O10" s="475"/>
      <c r="P10" s="475"/>
      <c r="Q10" s="475"/>
      <c r="R10" s="475"/>
      <c r="S10" s="475"/>
      <c r="T10" s="475"/>
      <c r="U10" s="475"/>
      <c r="V10" s="475"/>
      <c r="W10" s="475"/>
      <c r="X10" s="475"/>
      <c r="Y10" s="475"/>
      <c r="Z10" s="476"/>
      <c r="AA10" s="53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13.5" customHeight="1" x14ac:dyDescent="0.15">
      <c r="A11" s="16"/>
      <c r="B11" s="16"/>
      <c r="C11" s="16"/>
      <c r="D11" s="16"/>
      <c r="E11" s="16"/>
      <c r="F11" s="16"/>
      <c r="G11" s="474"/>
      <c r="H11" s="475"/>
      <c r="I11" s="475"/>
      <c r="J11" s="475"/>
      <c r="K11" s="475"/>
      <c r="L11" s="475"/>
      <c r="M11" s="475"/>
      <c r="N11" s="475"/>
      <c r="O11" s="475"/>
      <c r="P11" s="475"/>
      <c r="Q11" s="475"/>
      <c r="R11" s="475"/>
      <c r="S11" s="475"/>
      <c r="T11" s="475"/>
      <c r="U11" s="475"/>
      <c r="V11" s="475"/>
      <c r="W11" s="475"/>
      <c r="X11" s="475"/>
      <c r="Y11" s="475"/>
      <c r="Z11" s="476"/>
      <c r="AA11" s="53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19.5" customHeight="1" thickBot="1" x14ac:dyDescent="0.2">
      <c r="A12" s="16"/>
      <c r="B12" s="16"/>
      <c r="C12" s="16"/>
      <c r="D12" s="16"/>
      <c r="E12" s="16"/>
      <c r="F12" s="16"/>
      <c r="G12" s="477"/>
      <c r="H12" s="478"/>
      <c r="I12" s="478"/>
      <c r="J12" s="478"/>
      <c r="K12" s="478"/>
      <c r="L12" s="478"/>
      <c r="M12" s="478"/>
      <c r="N12" s="478"/>
      <c r="O12" s="478"/>
      <c r="P12" s="478"/>
      <c r="Q12" s="478"/>
      <c r="R12" s="478"/>
      <c r="S12" s="478"/>
      <c r="T12" s="478"/>
      <c r="U12" s="478"/>
      <c r="V12" s="478"/>
      <c r="W12" s="478"/>
      <c r="X12" s="478"/>
      <c r="Y12" s="478"/>
      <c r="Z12" s="479"/>
      <c r="AA12" s="53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13.5" customHeight="1" thickBot="1" x14ac:dyDescent="0.2">
      <c r="A13" s="440"/>
      <c r="B13" s="440"/>
      <c r="C13" s="440"/>
      <c r="D13" s="440"/>
      <c r="E13" s="440"/>
      <c r="F13" s="440"/>
      <c r="G13" s="440"/>
      <c r="H13" s="440"/>
      <c r="I13" s="440"/>
      <c r="J13" s="440"/>
      <c r="K13" s="440"/>
      <c r="L13" s="440"/>
      <c r="M13" s="440"/>
      <c r="N13" s="440"/>
      <c r="O13" s="440"/>
      <c r="P13" s="440"/>
      <c r="Q13" s="440"/>
      <c r="R13" s="440"/>
      <c r="S13" s="440"/>
      <c r="T13" s="440"/>
      <c r="U13" s="440"/>
      <c r="V13" s="440"/>
      <c r="W13" s="440"/>
      <c r="X13" s="440"/>
      <c r="Y13" s="440"/>
      <c r="Z13" s="440"/>
      <c r="AA13" s="29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13.5" customHeight="1" x14ac:dyDescent="0.15">
      <c r="A14" s="16"/>
      <c r="B14" s="16"/>
      <c r="C14" s="16"/>
      <c r="D14" s="16"/>
      <c r="E14" s="16"/>
      <c r="F14" s="16"/>
      <c r="G14" s="471" t="str">
        <f>IF(入力ページ!E122="","",入力ページ!E122)</f>
        <v/>
      </c>
      <c r="H14" s="472"/>
      <c r="I14" s="472"/>
      <c r="J14" s="472"/>
      <c r="K14" s="472"/>
      <c r="L14" s="472"/>
      <c r="M14" s="472"/>
      <c r="N14" s="472"/>
      <c r="O14" s="472"/>
      <c r="P14" s="472"/>
      <c r="Q14" s="472"/>
      <c r="R14" s="472"/>
      <c r="S14" s="472"/>
      <c r="T14" s="472"/>
      <c r="U14" s="472"/>
      <c r="V14" s="472"/>
      <c r="W14" s="472"/>
      <c r="X14" s="472"/>
      <c r="Y14" s="472"/>
      <c r="Z14" s="473"/>
      <c r="AA14" s="53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13.5" customHeight="1" x14ac:dyDescent="0.15">
      <c r="A15" s="16"/>
      <c r="B15" s="16"/>
      <c r="C15" s="16"/>
      <c r="D15" s="16"/>
      <c r="E15" s="16"/>
      <c r="F15" s="16"/>
      <c r="G15" s="474"/>
      <c r="H15" s="475"/>
      <c r="I15" s="475"/>
      <c r="J15" s="475"/>
      <c r="K15" s="475"/>
      <c r="L15" s="475"/>
      <c r="M15" s="475"/>
      <c r="N15" s="475"/>
      <c r="O15" s="475"/>
      <c r="P15" s="475"/>
      <c r="Q15" s="475"/>
      <c r="R15" s="475"/>
      <c r="S15" s="475"/>
      <c r="T15" s="475"/>
      <c r="U15" s="475"/>
      <c r="V15" s="475"/>
      <c r="W15" s="475"/>
      <c r="X15" s="475"/>
      <c r="Y15" s="475"/>
      <c r="Z15" s="476"/>
      <c r="AA15" s="53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13.5" customHeight="1" x14ac:dyDescent="0.15">
      <c r="A16" s="16"/>
      <c r="B16" s="16"/>
      <c r="C16" s="16"/>
      <c r="D16" s="16"/>
      <c r="E16" s="16"/>
      <c r="F16" s="16"/>
      <c r="G16" s="474"/>
      <c r="H16" s="475"/>
      <c r="I16" s="475"/>
      <c r="J16" s="475"/>
      <c r="K16" s="475"/>
      <c r="L16" s="475"/>
      <c r="M16" s="475"/>
      <c r="N16" s="475"/>
      <c r="O16" s="475"/>
      <c r="P16" s="475"/>
      <c r="Q16" s="475"/>
      <c r="R16" s="475"/>
      <c r="S16" s="475"/>
      <c r="T16" s="475"/>
      <c r="U16" s="475"/>
      <c r="V16" s="475"/>
      <c r="W16" s="475"/>
      <c r="X16" s="475"/>
      <c r="Y16" s="475"/>
      <c r="Z16" s="476"/>
      <c r="AA16" s="53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13.5" customHeight="1" x14ac:dyDescent="0.15">
      <c r="A17" s="16"/>
      <c r="B17" s="16"/>
      <c r="C17" s="16"/>
      <c r="D17" s="16"/>
      <c r="E17" s="16"/>
      <c r="F17" s="16"/>
      <c r="G17" s="474"/>
      <c r="H17" s="475"/>
      <c r="I17" s="475"/>
      <c r="J17" s="475"/>
      <c r="K17" s="475"/>
      <c r="L17" s="475"/>
      <c r="M17" s="475"/>
      <c r="N17" s="475"/>
      <c r="O17" s="475"/>
      <c r="P17" s="475"/>
      <c r="Q17" s="475"/>
      <c r="R17" s="475"/>
      <c r="S17" s="475"/>
      <c r="T17" s="475"/>
      <c r="U17" s="475"/>
      <c r="V17" s="475"/>
      <c r="W17" s="475"/>
      <c r="X17" s="475"/>
      <c r="Y17" s="475"/>
      <c r="Z17" s="476"/>
      <c r="AA17" s="53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18.75" customHeight="1" thickBot="1" x14ac:dyDescent="0.2">
      <c r="A18" s="16"/>
      <c r="B18" s="16"/>
      <c r="C18" s="16"/>
      <c r="D18" s="16"/>
      <c r="E18" s="16"/>
      <c r="F18" s="16"/>
      <c r="G18" s="477"/>
      <c r="H18" s="478"/>
      <c r="I18" s="478"/>
      <c r="J18" s="478"/>
      <c r="K18" s="478"/>
      <c r="L18" s="478"/>
      <c r="M18" s="478"/>
      <c r="N18" s="478"/>
      <c r="O18" s="478"/>
      <c r="P18" s="478"/>
      <c r="Q18" s="478"/>
      <c r="R18" s="478"/>
      <c r="S18" s="478"/>
      <c r="T18" s="478"/>
      <c r="U18" s="478"/>
      <c r="V18" s="478"/>
      <c r="W18" s="478"/>
      <c r="X18" s="478"/>
      <c r="Y18" s="478"/>
      <c r="Z18" s="479"/>
      <c r="AA18" s="53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15" thickBot="1" x14ac:dyDescent="0.2">
      <c r="A19" s="481"/>
      <c r="B19" s="440"/>
      <c r="C19" s="440"/>
      <c r="D19" s="440"/>
      <c r="E19" s="440"/>
      <c r="F19" s="440"/>
      <c r="G19" s="440"/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440"/>
      <c r="T19" s="440"/>
      <c r="U19" s="440"/>
      <c r="V19" s="440"/>
      <c r="W19" s="440"/>
      <c r="X19" s="440"/>
      <c r="Y19" s="440"/>
      <c r="Z19" s="440"/>
      <c r="AA19" s="29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ht="13.5" customHeight="1" x14ac:dyDescent="0.15">
      <c r="A20" s="16"/>
      <c r="B20" s="16"/>
      <c r="C20" s="16"/>
      <c r="D20" s="16"/>
      <c r="E20" s="16"/>
      <c r="F20" s="16"/>
      <c r="G20" s="471" t="str">
        <f>IF(入力ページ!E127="","",入力ページ!E127)</f>
        <v/>
      </c>
      <c r="H20" s="472"/>
      <c r="I20" s="472"/>
      <c r="J20" s="472"/>
      <c r="K20" s="472"/>
      <c r="L20" s="472"/>
      <c r="M20" s="472"/>
      <c r="N20" s="472"/>
      <c r="O20" s="472"/>
      <c r="P20" s="472"/>
      <c r="Q20" s="472"/>
      <c r="R20" s="472"/>
      <c r="S20" s="472"/>
      <c r="T20" s="472"/>
      <c r="U20" s="472"/>
      <c r="V20" s="472"/>
      <c r="W20" s="472"/>
      <c r="X20" s="472"/>
      <c r="Y20" s="472"/>
      <c r="Z20" s="473"/>
      <c r="AA20" s="53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ht="13.5" customHeight="1" x14ac:dyDescent="0.15">
      <c r="A21" s="16"/>
      <c r="B21" s="16"/>
      <c r="C21" s="16"/>
      <c r="D21" s="16"/>
      <c r="E21" s="16"/>
      <c r="F21" s="16"/>
      <c r="G21" s="474"/>
      <c r="H21" s="475"/>
      <c r="I21" s="475"/>
      <c r="J21" s="475"/>
      <c r="K21" s="475"/>
      <c r="L21" s="475"/>
      <c r="M21" s="475"/>
      <c r="N21" s="475"/>
      <c r="O21" s="475"/>
      <c r="P21" s="475"/>
      <c r="Q21" s="475"/>
      <c r="R21" s="475"/>
      <c r="S21" s="475"/>
      <c r="T21" s="475"/>
      <c r="U21" s="475"/>
      <c r="V21" s="475"/>
      <c r="W21" s="475"/>
      <c r="X21" s="475"/>
      <c r="Y21" s="475"/>
      <c r="Z21" s="476"/>
      <c r="AA21" s="53"/>
    </row>
    <row r="22" spans="1:44" ht="13.5" customHeight="1" x14ac:dyDescent="0.15">
      <c r="A22" s="16"/>
      <c r="B22" s="16"/>
      <c r="C22" s="16"/>
      <c r="D22" s="16"/>
      <c r="E22" s="16"/>
      <c r="F22" s="16"/>
      <c r="G22" s="474"/>
      <c r="H22" s="475"/>
      <c r="I22" s="475"/>
      <c r="J22" s="475"/>
      <c r="K22" s="475"/>
      <c r="L22" s="475"/>
      <c r="M22" s="475"/>
      <c r="N22" s="475"/>
      <c r="O22" s="475"/>
      <c r="P22" s="475"/>
      <c r="Q22" s="475"/>
      <c r="R22" s="475"/>
      <c r="S22" s="475"/>
      <c r="T22" s="475"/>
      <c r="U22" s="475"/>
      <c r="V22" s="475"/>
      <c r="W22" s="475"/>
      <c r="X22" s="475"/>
      <c r="Y22" s="475"/>
      <c r="Z22" s="476"/>
      <c r="AA22" s="53"/>
    </row>
    <row r="23" spans="1:44" ht="13.5" customHeight="1" x14ac:dyDescent="0.15">
      <c r="A23" s="16"/>
      <c r="B23" s="16"/>
      <c r="C23" s="16"/>
      <c r="D23" s="16"/>
      <c r="E23" s="16"/>
      <c r="F23" s="16"/>
      <c r="G23" s="474"/>
      <c r="H23" s="475"/>
      <c r="I23" s="475"/>
      <c r="J23" s="475"/>
      <c r="K23" s="475"/>
      <c r="L23" s="475"/>
      <c r="M23" s="475"/>
      <c r="N23" s="475"/>
      <c r="O23" s="475"/>
      <c r="P23" s="475"/>
      <c r="Q23" s="475"/>
      <c r="R23" s="475"/>
      <c r="S23" s="475"/>
      <c r="T23" s="475"/>
      <c r="U23" s="475"/>
      <c r="V23" s="475"/>
      <c r="W23" s="475"/>
      <c r="X23" s="475"/>
      <c r="Y23" s="475"/>
      <c r="Z23" s="476"/>
      <c r="AA23" s="53"/>
    </row>
    <row r="24" spans="1:44" ht="10.5" customHeight="1" thickBot="1" x14ac:dyDescent="0.2">
      <c r="A24" s="16"/>
      <c r="B24" s="16"/>
      <c r="C24" s="16"/>
      <c r="D24" s="16"/>
      <c r="E24" s="16"/>
      <c r="F24" s="16"/>
      <c r="G24" s="477"/>
      <c r="H24" s="478"/>
      <c r="I24" s="478"/>
      <c r="J24" s="478"/>
      <c r="K24" s="478"/>
      <c r="L24" s="478"/>
      <c r="M24" s="478"/>
      <c r="N24" s="478"/>
      <c r="O24" s="478"/>
      <c r="P24" s="478"/>
      <c r="Q24" s="478"/>
      <c r="R24" s="478"/>
      <c r="S24" s="478"/>
      <c r="T24" s="478"/>
      <c r="U24" s="478"/>
      <c r="V24" s="478"/>
      <c r="W24" s="478"/>
      <c r="X24" s="478"/>
      <c r="Y24" s="478"/>
      <c r="Z24" s="479"/>
      <c r="AA24" s="53"/>
    </row>
    <row r="25" spans="1:44" ht="13.5" customHeight="1" thickBot="1" x14ac:dyDescent="0.2">
      <c r="A25" s="440"/>
      <c r="B25" s="440"/>
      <c r="C25" s="440"/>
      <c r="D25" s="440"/>
      <c r="E25" s="440"/>
      <c r="F25" s="440"/>
      <c r="G25" s="440"/>
      <c r="H25" s="440"/>
      <c r="I25" s="440"/>
      <c r="J25" s="440"/>
      <c r="K25" s="440"/>
      <c r="L25" s="440"/>
      <c r="M25" s="440"/>
      <c r="N25" s="440"/>
      <c r="O25" s="440"/>
      <c r="P25" s="440"/>
      <c r="Q25" s="440"/>
      <c r="R25" s="440"/>
      <c r="S25" s="440"/>
      <c r="T25" s="440"/>
      <c r="U25" s="440"/>
      <c r="V25" s="440"/>
      <c r="W25" s="440"/>
      <c r="X25" s="440"/>
      <c r="Y25" s="440"/>
      <c r="Z25" s="440"/>
      <c r="AA25" s="29"/>
    </row>
    <row r="26" spans="1:44" ht="13.5" customHeight="1" x14ac:dyDescent="0.15">
      <c r="A26" s="16"/>
      <c r="B26" s="16"/>
      <c r="C26" s="16"/>
      <c r="D26" s="16"/>
      <c r="E26" s="16"/>
      <c r="F26" s="16"/>
      <c r="G26" s="471" t="str">
        <f>IF(入力ページ!E131="","",入力ページ!E131)</f>
        <v/>
      </c>
      <c r="H26" s="472"/>
      <c r="I26" s="472"/>
      <c r="J26" s="472"/>
      <c r="K26" s="472"/>
      <c r="L26" s="472"/>
      <c r="M26" s="472"/>
      <c r="N26" s="472"/>
      <c r="O26" s="472"/>
      <c r="P26" s="472"/>
      <c r="Q26" s="472"/>
      <c r="R26" s="472"/>
      <c r="S26" s="472"/>
      <c r="T26" s="472"/>
      <c r="U26" s="472"/>
      <c r="V26" s="472"/>
      <c r="W26" s="472"/>
      <c r="X26" s="472"/>
      <c r="Y26" s="472"/>
      <c r="Z26" s="473"/>
      <c r="AA26" s="53"/>
    </row>
    <row r="27" spans="1:44" ht="14.25" x14ac:dyDescent="0.15">
      <c r="A27" s="16"/>
      <c r="B27" s="16"/>
      <c r="C27" s="16"/>
      <c r="D27" s="16"/>
      <c r="E27" s="16"/>
      <c r="F27" s="16"/>
      <c r="G27" s="474"/>
      <c r="H27" s="475"/>
      <c r="I27" s="475"/>
      <c r="J27" s="475"/>
      <c r="K27" s="475"/>
      <c r="L27" s="475"/>
      <c r="M27" s="475"/>
      <c r="N27" s="475"/>
      <c r="O27" s="475"/>
      <c r="P27" s="475"/>
      <c r="Q27" s="475"/>
      <c r="R27" s="475"/>
      <c r="S27" s="475"/>
      <c r="T27" s="475"/>
      <c r="U27" s="475"/>
      <c r="V27" s="475"/>
      <c r="W27" s="475"/>
      <c r="X27" s="475"/>
      <c r="Y27" s="475"/>
      <c r="Z27" s="476"/>
      <c r="AA27" s="53"/>
    </row>
    <row r="28" spans="1:44" ht="13.5" customHeight="1" x14ac:dyDescent="0.15">
      <c r="A28" s="16"/>
      <c r="B28" s="16"/>
      <c r="C28" s="16"/>
      <c r="D28" s="16"/>
      <c r="E28" s="16"/>
      <c r="F28" s="16"/>
      <c r="G28" s="474"/>
      <c r="H28" s="475"/>
      <c r="I28" s="475"/>
      <c r="J28" s="475"/>
      <c r="K28" s="475"/>
      <c r="L28" s="475"/>
      <c r="M28" s="475"/>
      <c r="N28" s="475"/>
      <c r="O28" s="475"/>
      <c r="P28" s="475"/>
      <c r="Q28" s="475"/>
      <c r="R28" s="475"/>
      <c r="S28" s="475"/>
      <c r="T28" s="475"/>
      <c r="U28" s="475"/>
      <c r="V28" s="475"/>
      <c r="W28" s="475"/>
      <c r="X28" s="475"/>
      <c r="Y28" s="475"/>
      <c r="Z28" s="476"/>
      <c r="AA28" s="53"/>
    </row>
    <row r="29" spans="1:44" ht="13.5" customHeight="1" x14ac:dyDescent="0.15">
      <c r="A29" s="16"/>
      <c r="B29" s="16"/>
      <c r="C29" s="16"/>
      <c r="D29" s="16"/>
      <c r="E29" s="16"/>
      <c r="F29" s="16"/>
      <c r="G29" s="474"/>
      <c r="H29" s="475"/>
      <c r="I29" s="475"/>
      <c r="J29" s="475"/>
      <c r="K29" s="475"/>
      <c r="L29" s="475"/>
      <c r="M29" s="475"/>
      <c r="N29" s="475"/>
      <c r="O29" s="475"/>
      <c r="P29" s="475"/>
      <c r="Q29" s="475"/>
      <c r="R29" s="475"/>
      <c r="S29" s="475"/>
      <c r="T29" s="475"/>
      <c r="U29" s="475"/>
      <c r="V29" s="475"/>
      <c r="W29" s="475"/>
      <c r="X29" s="475"/>
      <c r="Y29" s="475"/>
      <c r="Z29" s="476"/>
      <c r="AA29" s="53"/>
    </row>
    <row r="30" spans="1:44" ht="13.5" customHeight="1" thickBot="1" x14ac:dyDescent="0.2">
      <c r="A30" s="16"/>
      <c r="B30" s="16"/>
      <c r="C30" s="16"/>
      <c r="D30" s="16"/>
      <c r="E30" s="16"/>
      <c r="F30" s="16"/>
      <c r="G30" s="477"/>
      <c r="H30" s="478"/>
      <c r="I30" s="478"/>
      <c r="J30" s="478"/>
      <c r="K30" s="478"/>
      <c r="L30" s="478"/>
      <c r="M30" s="478"/>
      <c r="N30" s="478"/>
      <c r="O30" s="478"/>
      <c r="P30" s="478"/>
      <c r="Q30" s="478"/>
      <c r="R30" s="478"/>
      <c r="S30" s="478"/>
      <c r="T30" s="478"/>
      <c r="U30" s="478"/>
      <c r="V30" s="478"/>
      <c r="W30" s="478"/>
      <c r="X30" s="478"/>
      <c r="Y30" s="478"/>
      <c r="Z30" s="479"/>
      <c r="AA30" s="53"/>
    </row>
    <row r="31" spans="1:44" ht="13.5" customHeight="1" thickBot="1" x14ac:dyDescent="0.2">
      <c r="A31" s="440"/>
      <c r="B31" s="440"/>
      <c r="C31" s="440"/>
      <c r="D31" s="440"/>
      <c r="E31" s="440"/>
      <c r="F31" s="440"/>
      <c r="G31" s="440"/>
      <c r="H31" s="440"/>
      <c r="I31" s="440"/>
      <c r="J31" s="440"/>
      <c r="K31" s="440"/>
      <c r="L31" s="440"/>
      <c r="M31" s="440"/>
      <c r="N31" s="440"/>
      <c r="O31" s="440"/>
      <c r="P31" s="440"/>
      <c r="Q31" s="440"/>
      <c r="R31" s="440"/>
      <c r="S31" s="440"/>
      <c r="T31" s="440"/>
      <c r="U31" s="440"/>
      <c r="V31" s="440"/>
      <c r="W31" s="440"/>
      <c r="X31" s="440"/>
      <c r="Y31" s="440"/>
      <c r="Z31" s="440"/>
      <c r="AA31" s="29"/>
    </row>
    <row r="32" spans="1:44" ht="13.5" customHeight="1" x14ac:dyDescent="0.15">
      <c r="A32" s="16"/>
      <c r="B32" s="16"/>
      <c r="C32" s="16"/>
      <c r="D32" s="16"/>
      <c r="E32" s="16"/>
      <c r="F32" s="16"/>
      <c r="G32" s="471" t="str">
        <f>IF(入力ページ!E135="","",入力ページ!E135)</f>
        <v/>
      </c>
      <c r="H32" s="472"/>
      <c r="I32" s="472"/>
      <c r="J32" s="472"/>
      <c r="K32" s="472"/>
      <c r="L32" s="472"/>
      <c r="M32" s="472"/>
      <c r="N32" s="472"/>
      <c r="O32" s="472"/>
      <c r="P32" s="472"/>
      <c r="Q32" s="472"/>
      <c r="R32" s="472"/>
      <c r="S32" s="472"/>
      <c r="T32" s="472"/>
      <c r="U32" s="472"/>
      <c r="V32" s="472"/>
      <c r="W32" s="472"/>
      <c r="X32" s="472"/>
      <c r="Y32" s="472"/>
      <c r="Z32" s="473"/>
      <c r="AA32" s="53"/>
    </row>
    <row r="33" spans="1:28" ht="13.5" customHeight="1" x14ac:dyDescent="0.15">
      <c r="A33" s="16"/>
      <c r="B33" s="16"/>
      <c r="C33" s="16"/>
      <c r="D33" s="16"/>
      <c r="E33" s="16"/>
      <c r="F33" s="16"/>
      <c r="G33" s="474"/>
      <c r="H33" s="475"/>
      <c r="I33" s="475"/>
      <c r="J33" s="475"/>
      <c r="K33" s="475"/>
      <c r="L33" s="475"/>
      <c r="M33" s="475"/>
      <c r="N33" s="475"/>
      <c r="O33" s="475"/>
      <c r="P33" s="475"/>
      <c r="Q33" s="475"/>
      <c r="R33" s="475"/>
      <c r="S33" s="475"/>
      <c r="T33" s="475"/>
      <c r="U33" s="475"/>
      <c r="V33" s="475"/>
      <c r="W33" s="475"/>
      <c r="X33" s="475"/>
      <c r="Y33" s="475"/>
      <c r="Z33" s="476"/>
      <c r="AA33" s="53"/>
    </row>
    <row r="34" spans="1:28" ht="14.25" x14ac:dyDescent="0.15">
      <c r="A34" s="16"/>
      <c r="B34" s="16"/>
      <c r="C34" s="16"/>
      <c r="D34" s="16"/>
      <c r="E34" s="16"/>
      <c r="F34" s="16"/>
      <c r="G34" s="474"/>
      <c r="H34" s="475"/>
      <c r="I34" s="475"/>
      <c r="J34" s="475"/>
      <c r="K34" s="475"/>
      <c r="L34" s="475"/>
      <c r="M34" s="475"/>
      <c r="N34" s="475"/>
      <c r="O34" s="475"/>
      <c r="P34" s="475"/>
      <c r="Q34" s="475"/>
      <c r="R34" s="475"/>
      <c r="S34" s="475"/>
      <c r="T34" s="475"/>
      <c r="U34" s="475"/>
      <c r="V34" s="475"/>
      <c r="W34" s="475"/>
      <c r="X34" s="475"/>
      <c r="Y34" s="475"/>
      <c r="Z34" s="476"/>
      <c r="AA34" s="53"/>
    </row>
    <row r="35" spans="1:28" ht="13.5" customHeight="1" x14ac:dyDescent="0.15">
      <c r="A35" s="16"/>
      <c r="B35" s="16"/>
      <c r="C35" s="16"/>
      <c r="D35" s="16"/>
      <c r="E35" s="16"/>
      <c r="F35" s="16"/>
      <c r="G35" s="474"/>
      <c r="H35" s="475"/>
      <c r="I35" s="475"/>
      <c r="J35" s="475"/>
      <c r="K35" s="475"/>
      <c r="L35" s="475"/>
      <c r="M35" s="475"/>
      <c r="N35" s="475"/>
      <c r="O35" s="475"/>
      <c r="P35" s="475"/>
      <c r="Q35" s="475"/>
      <c r="R35" s="475"/>
      <c r="S35" s="475"/>
      <c r="T35" s="475"/>
      <c r="U35" s="475"/>
      <c r="V35" s="475"/>
      <c r="W35" s="475"/>
      <c r="X35" s="475"/>
      <c r="Y35" s="475"/>
      <c r="Z35" s="476"/>
      <c r="AA35" s="53"/>
    </row>
    <row r="36" spans="1:28" ht="13.5" customHeight="1" thickBot="1" x14ac:dyDescent="0.2">
      <c r="A36" s="16"/>
      <c r="B36" s="16"/>
      <c r="C36" s="16"/>
      <c r="D36" s="16"/>
      <c r="E36" s="16"/>
      <c r="F36" s="16"/>
      <c r="G36" s="477"/>
      <c r="H36" s="478"/>
      <c r="I36" s="478"/>
      <c r="J36" s="478"/>
      <c r="K36" s="478"/>
      <c r="L36" s="478"/>
      <c r="M36" s="478"/>
      <c r="N36" s="478"/>
      <c r="O36" s="478"/>
      <c r="P36" s="478"/>
      <c r="Q36" s="478"/>
      <c r="R36" s="478"/>
      <c r="S36" s="478"/>
      <c r="T36" s="478"/>
      <c r="U36" s="478"/>
      <c r="V36" s="478"/>
      <c r="W36" s="478"/>
      <c r="X36" s="478"/>
      <c r="Y36" s="478"/>
      <c r="Z36" s="479"/>
      <c r="AA36" s="53"/>
    </row>
    <row r="37" spans="1:28" ht="7.5" customHeight="1" thickBot="1" x14ac:dyDescent="0.2">
      <c r="A37" s="440"/>
      <c r="B37" s="440"/>
      <c r="C37" s="440"/>
      <c r="D37" s="440"/>
      <c r="E37" s="440"/>
      <c r="F37" s="440"/>
      <c r="G37" s="440"/>
      <c r="H37" s="440"/>
      <c r="I37" s="440"/>
      <c r="J37" s="440"/>
      <c r="K37" s="440"/>
      <c r="L37" s="440"/>
      <c r="M37" s="440"/>
      <c r="N37" s="440"/>
      <c r="O37" s="440"/>
      <c r="P37" s="440"/>
      <c r="Q37" s="440"/>
      <c r="R37" s="440"/>
      <c r="S37" s="440"/>
      <c r="T37" s="440"/>
      <c r="U37" s="440"/>
      <c r="V37" s="440"/>
      <c r="W37" s="440"/>
      <c r="X37" s="440"/>
      <c r="Y37" s="440"/>
      <c r="Z37" s="440"/>
      <c r="AA37" s="29"/>
    </row>
    <row r="38" spans="1:28" ht="7.5" customHeight="1" x14ac:dyDescent="0.15">
      <c r="A38" s="29"/>
      <c r="B38" s="29"/>
      <c r="C38" s="29"/>
      <c r="D38" s="29"/>
      <c r="E38" s="29"/>
      <c r="F38" s="29"/>
      <c r="G38" s="214"/>
      <c r="H38" s="215"/>
      <c r="I38" s="215"/>
      <c r="J38" s="218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3"/>
      <c r="AA38" s="29"/>
    </row>
    <row r="39" spans="1:28" x14ac:dyDescent="0.15">
      <c r="A39" s="16"/>
      <c r="B39" s="16"/>
      <c r="C39" s="16"/>
      <c r="D39" s="16"/>
      <c r="E39" s="16"/>
      <c r="F39" s="16"/>
      <c r="G39" s="82"/>
      <c r="I39" s="34"/>
      <c r="J39" s="220" t="str">
        <f>IF(入力ページ!G142="","",IF(入力ページ!G142="1企業就職をしたい","✔",""))</f>
        <v/>
      </c>
      <c r="K39" s="216" t="s">
        <v>181</v>
      </c>
      <c r="L39" s="20"/>
      <c r="M39" s="20"/>
      <c r="N39" s="20"/>
      <c r="O39" s="35"/>
      <c r="P39" s="20"/>
      <c r="Q39" s="16"/>
      <c r="R39" s="20"/>
      <c r="S39" s="20"/>
      <c r="T39" s="20" t="s">
        <v>64</v>
      </c>
      <c r="U39" s="20"/>
      <c r="V39" s="20"/>
      <c r="W39" s="20"/>
      <c r="X39" s="20"/>
      <c r="Y39" s="20"/>
      <c r="Z39" s="77"/>
      <c r="AA39" s="20"/>
    </row>
    <row r="40" spans="1:28" x14ac:dyDescent="0.15">
      <c r="A40" s="16"/>
      <c r="B40" s="16"/>
      <c r="C40" s="16"/>
      <c r="D40" s="16"/>
      <c r="E40" s="16"/>
      <c r="F40" s="16"/>
      <c r="G40" s="73"/>
      <c r="H40" s="16"/>
      <c r="I40" s="34"/>
      <c r="J40" s="220" t="str">
        <f>IF(入力ページ!G142="","",IF(入力ページ!G142="2福祉的就労をしたい","✔",""))</f>
        <v/>
      </c>
      <c r="K40" s="217" t="s">
        <v>184</v>
      </c>
      <c r="L40" s="35"/>
      <c r="M40" s="2"/>
      <c r="N40" s="16"/>
      <c r="P40" s="17"/>
      <c r="Q40" s="16"/>
      <c r="R40" s="16"/>
      <c r="S40" s="16"/>
      <c r="T40" s="16"/>
      <c r="U40" s="470" t="str">
        <f>IF(入力ページ!F146="","",入力ページ!F146)</f>
        <v/>
      </c>
      <c r="V40" s="470"/>
      <c r="W40" s="470"/>
      <c r="X40" s="470"/>
      <c r="Y40" s="470"/>
      <c r="Z40" s="74"/>
      <c r="AA40" s="16"/>
      <c r="AB40" s="18"/>
    </row>
    <row r="41" spans="1:28" x14ac:dyDescent="0.15">
      <c r="A41" s="16"/>
      <c r="B41" s="16"/>
      <c r="C41" s="16"/>
      <c r="D41" s="16"/>
      <c r="E41" s="16"/>
      <c r="F41" s="16"/>
      <c r="G41" s="211" t="s">
        <v>183</v>
      </c>
      <c r="H41" s="16"/>
      <c r="I41" s="34"/>
      <c r="J41" s="220" t="str">
        <f>IF(入力ページ!G142="","",IF(入力ページ!G142="3就職のために学校等に通いたい","✔",""))</f>
        <v/>
      </c>
      <c r="K41" s="216" t="s">
        <v>185</v>
      </c>
      <c r="L41" s="35"/>
      <c r="M41" s="35"/>
      <c r="N41" s="35"/>
      <c r="O41" s="35"/>
      <c r="P41" s="17"/>
      <c r="Q41" s="16"/>
      <c r="R41" s="16"/>
      <c r="S41" s="16"/>
      <c r="T41" s="16"/>
      <c r="U41" s="470"/>
      <c r="V41" s="470"/>
      <c r="W41" s="470"/>
      <c r="X41" s="470"/>
      <c r="Y41" s="470"/>
      <c r="Z41" s="74"/>
      <c r="AA41" s="16"/>
      <c r="AB41" s="18"/>
    </row>
    <row r="42" spans="1:28" x14ac:dyDescent="0.15">
      <c r="A42" s="16"/>
      <c r="B42" s="16"/>
      <c r="C42" s="16"/>
      <c r="D42" s="16"/>
      <c r="E42" s="16"/>
      <c r="F42" s="16"/>
      <c r="G42" s="73"/>
      <c r="H42" s="16"/>
      <c r="J42" s="220" t="str">
        <f>IF(入力ページ!G142="","",IF(入力ページ!G142="4ずっと家で過ごしたい","✔",""))</f>
        <v/>
      </c>
      <c r="K42" s="216" t="s">
        <v>186</v>
      </c>
      <c r="L42" s="35"/>
      <c r="M42" s="75"/>
      <c r="N42" s="16"/>
      <c r="P42" s="17"/>
      <c r="Q42" s="16"/>
      <c r="R42" s="16"/>
      <c r="S42" s="16"/>
      <c r="T42" s="16"/>
      <c r="U42" s="470"/>
      <c r="V42" s="470"/>
      <c r="W42" s="470"/>
      <c r="X42" s="470"/>
      <c r="Y42" s="470"/>
      <c r="Z42" s="74"/>
      <c r="AA42" s="16"/>
      <c r="AB42" s="18"/>
    </row>
    <row r="43" spans="1:28" ht="13.5" customHeight="1" x14ac:dyDescent="0.15">
      <c r="A43" s="16"/>
      <c r="B43" s="16"/>
      <c r="C43" s="16"/>
      <c r="D43" s="16"/>
      <c r="E43" s="16"/>
      <c r="F43" s="16"/>
      <c r="G43" s="73"/>
      <c r="H43" s="212"/>
      <c r="I43" s="212"/>
      <c r="J43" s="220" t="str">
        <f>IF(入力ページ!G142="","",IF(入力ページ!G142="5その他","✔",""))</f>
        <v/>
      </c>
      <c r="K43" s="217" t="s">
        <v>187</v>
      </c>
      <c r="L43" s="212"/>
      <c r="M43" s="470" t="str">
        <f>IF(入力ページ!I143="","",入力ページ!I143)</f>
        <v/>
      </c>
      <c r="N43" s="470"/>
      <c r="O43" s="470"/>
      <c r="P43" s="470"/>
      <c r="Q43" s="470"/>
      <c r="R43" s="470"/>
      <c r="S43" s="470"/>
      <c r="T43" s="470"/>
      <c r="U43" s="470"/>
      <c r="V43" s="470"/>
      <c r="W43" s="470"/>
      <c r="X43" s="470"/>
      <c r="Y43" s="25"/>
      <c r="Z43" s="76"/>
      <c r="AA43" s="25"/>
    </row>
    <row r="44" spans="1:28" x14ac:dyDescent="0.15">
      <c r="A44" s="16"/>
      <c r="B44" s="16"/>
      <c r="C44" s="16"/>
      <c r="D44" s="16"/>
      <c r="E44" s="16"/>
      <c r="F44" s="16"/>
      <c r="G44" s="73"/>
      <c r="H44" s="212"/>
      <c r="I44" s="212"/>
      <c r="J44" s="221"/>
      <c r="K44" s="212"/>
      <c r="L44" s="212"/>
      <c r="M44" s="470"/>
      <c r="N44" s="470"/>
      <c r="O44" s="470"/>
      <c r="P44" s="470"/>
      <c r="Q44" s="470"/>
      <c r="R44" s="470"/>
      <c r="S44" s="470"/>
      <c r="T44" s="470"/>
      <c r="U44" s="470"/>
      <c r="V44" s="470"/>
      <c r="W44" s="470"/>
      <c r="X44" s="470"/>
      <c r="Y44" s="16"/>
      <c r="Z44" s="74"/>
      <c r="AA44" s="16"/>
    </row>
    <row r="45" spans="1:28" ht="9" customHeight="1" x14ac:dyDescent="0.15">
      <c r="A45" s="16"/>
      <c r="B45" s="16"/>
      <c r="C45" s="16"/>
      <c r="D45" s="16"/>
      <c r="E45" s="16"/>
      <c r="F45" s="16"/>
      <c r="G45" s="73"/>
      <c r="H45" s="16"/>
      <c r="I45" s="16"/>
      <c r="J45" s="29"/>
      <c r="K45" s="16"/>
      <c r="L45" s="16"/>
      <c r="M45" s="470"/>
      <c r="N45" s="470"/>
      <c r="O45" s="470"/>
      <c r="P45" s="470"/>
      <c r="Q45" s="470"/>
      <c r="R45" s="470"/>
      <c r="S45" s="470"/>
      <c r="T45" s="470"/>
      <c r="U45" s="470"/>
      <c r="V45" s="470"/>
      <c r="W45" s="470"/>
      <c r="X45" s="470"/>
      <c r="Y45" s="16"/>
      <c r="Z45" s="74"/>
      <c r="AA45" s="16"/>
    </row>
    <row r="46" spans="1:28" x14ac:dyDescent="0.15">
      <c r="A46" s="16"/>
      <c r="B46" s="16"/>
      <c r="C46" s="16"/>
      <c r="D46" s="16"/>
      <c r="E46" s="16"/>
      <c r="F46" s="16"/>
      <c r="G46" s="82" t="s">
        <v>63</v>
      </c>
      <c r="I46" s="20"/>
      <c r="J46" s="222" t="str">
        <f>IF(入力ページ!G152="","",IF(入力ページ!G152="1アパート等で一人暮らしがしたい","✔",""))</f>
        <v/>
      </c>
      <c r="K46" s="219" t="s">
        <v>182</v>
      </c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77"/>
      <c r="AA46" s="20"/>
    </row>
    <row r="47" spans="1:28" x14ac:dyDescent="0.15">
      <c r="A47" s="16"/>
      <c r="B47" s="16"/>
      <c r="C47" s="16"/>
      <c r="D47" s="16"/>
      <c r="E47" s="16"/>
      <c r="F47" s="16"/>
      <c r="G47" s="73"/>
      <c r="H47" s="16"/>
      <c r="I47" s="34"/>
      <c r="J47" s="222" t="str">
        <f>IF(入力ページ!G152="","",IF(入力ページ!G152="2グループホーム等で暮らしたい","✔",""))</f>
        <v/>
      </c>
      <c r="K47" s="219" t="s">
        <v>188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78"/>
      <c r="AA47" s="17"/>
    </row>
    <row r="48" spans="1:28" ht="15" customHeight="1" x14ac:dyDescent="0.15">
      <c r="A48" s="16"/>
      <c r="B48" s="16"/>
      <c r="C48" s="16"/>
      <c r="D48" s="16"/>
      <c r="E48" s="16"/>
      <c r="F48" s="16"/>
      <c r="G48" s="73"/>
      <c r="H48" s="16"/>
      <c r="I48" s="34"/>
      <c r="J48" s="222" t="str">
        <f>IF(入力ページ!G152="","",IF(入力ページ!G152="3自宅で家族と暮らしたい","✔",""))</f>
        <v/>
      </c>
      <c r="K48" s="219" t="s">
        <v>189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78"/>
      <c r="AA48" s="17"/>
    </row>
    <row r="49" spans="1:43" ht="12" customHeight="1" x14ac:dyDescent="0.15">
      <c r="A49" s="16"/>
      <c r="B49" s="16"/>
      <c r="C49" s="16"/>
      <c r="D49" s="16"/>
      <c r="E49" s="16"/>
      <c r="F49" s="16"/>
      <c r="G49" s="73"/>
      <c r="H49" s="16"/>
      <c r="I49" s="34"/>
      <c r="J49" s="222" t="str">
        <f>IF(入力ページ!G152="","",IF(入力ページ!G152="4結婚してその相手と暮らしたい","✔",""))</f>
        <v/>
      </c>
      <c r="K49" s="219" t="s">
        <v>190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78"/>
      <c r="AA49" s="17"/>
    </row>
    <row r="50" spans="1:43" ht="13.5" customHeight="1" x14ac:dyDescent="0.15">
      <c r="A50" s="16"/>
      <c r="B50" s="16"/>
      <c r="C50" s="16"/>
      <c r="D50" s="16"/>
      <c r="E50" s="16"/>
      <c r="F50" s="16"/>
      <c r="G50" s="73"/>
      <c r="H50" s="212"/>
      <c r="I50" s="212"/>
      <c r="J50" s="222" t="str">
        <f>IF(入力ページ!G152="","",IF(入力ページ!G152="5その他","✔",""))</f>
        <v/>
      </c>
      <c r="K50" s="219" t="s">
        <v>187</v>
      </c>
      <c r="L50" s="212"/>
      <c r="M50" s="470" t="str">
        <f>IF(入力ページ!I153="","",入力ページ!I153)</f>
        <v/>
      </c>
      <c r="N50" s="470"/>
      <c r="O50" s="470"/>
      <c r="P50" s="470"/>
      <c r="Q50" s="470"/>
      <c r="R50" s="470"/>
      <c r="S50" s="470"/>
      <c r="T50" s="470"/>
      <c r="U50" s="470"/>
      <c r="V50" s="470"/>
      <c r="W50" s="470"/>
      <c r="X50" s="470"/>
      <c r="Y50" s="470"/>
      <c r="Z50" s="78"/>
      <c r="AA50" s="17"/>
    </row>
    <row r="51" spans="1:43" x14ac:dyDescent="0.15">
      <c r="A51" s="16"/>
      <c r="B51" s="16"/>
      <c r="C51" s="16"/>
      <c r="D51" s="16"/>
      <c r="E51" s="16"/>
      <c r="F51" s="16"/>
      <c r="G51" s="73"/>
      <c r="H51" s="212"/>
      <c r="I51" s="212"/>
      <c r="J51" s="212"/>
      <c r="K51" s="212"/>
      <c r="L51" s="212"/>
      <c r="M51" s="470"/>
      <c r="N51" s="470"/>
      <c r="O51" s="470"/>
      <c r="P51" s="470"/>
      <c r="Q51" s="470"/>
      <c r="R51" s="470"/>
      <c r="S51" s="470"/>
      <c r="T51" s="470"/>
      <c r="U51" s="470"/>
      <c r="V51" s="470"/>
      <c r="W51" s="470"/>
      <c r="X51" s="470"/>
      <c r="Y51" s="470"/>
      <c r="Z51" s="78"/>
      <c r="AA51" s="17"/>
    </row>
    <row r="52" spans="1:43" x14ac:dyDescent="0.15">
      <c r="A52" s="16"/>
      <c r="B52" s="16"/>
      <c r="C52" s="16"/>
      <c r="D52" s="16"/>
      <c r="E52" s="16"/>
      <c r="F52" s="16"/>
      <c r="G52" s="73"/>
      <c r="H52" s="16"/>
      <c r="I52" s="19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74"/>
      <c r="AA52" s="16"/>
    </row>
    <row r="53" spans="1:43" ht="7.5" customHeight="1" thickBot="1" x14ac:dyDescent="0.2">
      <c r="A53" s="16"/>
      <c r="B53" s="16"/>
      <c r="C53" s="16"/>
      <c r="D53" s="16"/>
      <c r="E53" s="16"/>
      <c r="F53" s="16"/>
      <c r="G53" s="79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1"/>
      <c r="AA53" s="16"/>
    </row>
    <row r="54" spans="1:43" ht="9.75" customHeight="1" x14ac:dyDescent="0.15">
      <c r="A54" s="440"/>
      <c r="B54" s="440"/>
      <c r="C54" s="440"/>
      <c r="D54" s="440"/>
      <c r="E54" s="440"/>
      <c r="F54" s="440"/>
      <c r="G54" s="440"/>
      <c r="H54" s="440"/>
      <c r="I54" s="440"/>
      <c r="J54" s="440"/>
      <c r="K54" s="440"/>
      <c r="L54" s="440"/>
      <c r="M54" s="440"/>
      <c r="N54" s="440"/>
      <c r="O54" s="440"/>
      <c r="P54" s="440"/>
      <c r="Q54" s="440"/>
      <c r="R54" s="440"/>
      <c r="S54" s="440"/>
      <c r="T54" s="440"/>
      <c r="U54" s="440"/>
      <c r="V54" s="440"/>
      <c r="W54" s="440"/>
      <c r="X54" s="440"/>
      <c r="Y54" s="440"/>
      <c r="Z54" s="440"/>
      <c r="AA54" s="29"/>
    </row>
    <row r="55" spans="1:43" ht="14.25" x14ac:dyDescent="0.15">
      <c r="A55" s="468" t="s">
        <v>51</v>
      </c>
      <c r="B55" s="469"/>
      <c r="C55" s="469"/>
      <c r="D55" s="469"/>
      <c r="E55" s="469"/>
      <c r="F55" s="469"/>
      <c r="G55" s="469"/>
      <c r="H55" s="469"/>
      <c r="I55" s="469"/>
      <c r="J55" s="469"/>
      <c r="K55" s="469"/>
      <c r="L55" s="469"/>
      <c r="M55" s="469"/>
      <c r="N55" s="469"/>
      <c r="O55" s="469"/>
      <c r="P55" s="469"/>
      <c r="Q55" s="469"/>
      <c r="R55" s="469"/>
      <c r="S55" s="469"/>
      <c r="T55" s="469"/>
      <c r="U55" s="469"/>
      <c r="V55" s="469"/>
      <c r="W55" s="469"/>
      <c r="X55" s="440"/>
      <c r="Y55" s="440"/>
      <c r="Z55" s="440"/>
      <c r="AA55" s="29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1:43" ht="14.25" x14ac:dyDescent="0.15">
      <c r="A56" s="469"/>
      <c r="B56" s="469"/>
      <c r="C56" s="469"/>
      <c r="D56" s="469"/>
      <c r="E56" s="469"/>
      <c r="F56" s="469"/>
      <c r="G56" s="469"/>
      <c r="H56" s="469"/>
      <c r="I56" s="469"/>
      <c r="J56" s="469"/>
      <c r="K56" s="469"/>
      <c r="L56" s="469"/>
      <c r="M56" s="469"/>
      <c r="N56" s="469"/>
      <c r="O56" s="469"/>
      <c r="P56" s="469"/>
      <c r="Q56" s="469"/>
      <c r="R56" s="469"/>
      <c r="S56" s="469"/>
      <c r="T56" s="469"/>
      <c r="U56" s="469"/>
      <c r="V56" s="469"/>
      <c r="W56" s="469"/>
      <c r="X56" s="440"/>
      <c r="Y56" s="440"/>
      <c r="Z56" s="440"/>
      <c r="AA56" s="29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1:43" x14ac:dyDescent="0.15">
      <c r="A57" s="469"/>
      <c r="B57" s="469"/>
      <c r="C57" s="469"/>
      <c r="D57" s="469"/>
      <c r="E57" s="469"/>
      <c r="F57" s="469"/>
      <c r="G57" s="469"/>
      <c r="H57" s="469"/>
      <c r="I57" s="469"/>
      <c r="J57" s="469"/>
      <c r="K57" s="469"/>
      <c r="L57" s="469"/>
      <c r="M57" s="469"/>
      <c r="N57" s="469"/>
      <c r="O57" s="469"/>
      <c r="P57" s="469"/>
      <c r="Q57" s="469"/>
      <c r="R57" s="469"/>
      <c r="S57" s="469"/>
      <c r="T57" s="469"/>
      <c r="U57" s="469"/>
      <c r="V57" s="469"/>
      <c r="W57" s="469"/>
      <c r="X57" s="440"/>
      <c r="Y57" s="440"/>
      <c r="Z57" s="440"/>
      <c r="AA57" s="29"/>
    </row>
    <row r="58" spans="1:43" x14ac:dyDescent="0.15">
      <c r="A58" s="440"/>
      <c r="B58" s="440"/>
      <c r="C58" s="440"/>
      <c r="D58" s="440"/>
      <c r="E58" s="440"/>
      <c r="F58" s="440"/>
      <c r="G58" s="440"/>
      <c r="H58" s="440"/>
      <c r="I58" s="440"/>
      <c r="J58" s="440"/>
      <c r="K58" s="440"/>
      <c r="L58" s="440"/>
      <c r="M58" s="440"/>
      <c r="N58" s="440"/>
      <c r="O58" s="440"/>
      <c r="P58" s="440"/>
      <c r="Q58" s="440"/>
      <c r="R58" s="440"/>
      <c r="S58" s="440"/>
      <c r="T58" s="440"/>
      <c r="U58" s="440"/>
      <c r="V58" s="440"/>
      <c r="W58" s="440"/>
      <c r="X58" s="440"/>
      <c r="Y58" s="440"/>
      <c r="Z58" s="440"/>
      <c r="AA58" s="29"/>
    </row>
    <row r="59" spans="1:43" x14ac:dyDescent="0.15">
      <c r="A59" s="440"/>
      <c r="B59" s="440"/>
      <c r="C59" s="440"/>
      <c r="D59" s="440"/>
      <c r="E59" s="440"/>
      <c r="F59" s="440"/>
      <c r="G59" s="440"/>
      <c r="H59" s="440"/>
      <c r="I59" s="440"/>
      <c r="J59" s="440"/>
      <c r="K59" s="440"/>
      <c r="L59" s="440"/>
      <c r="M59" s="440"/>
      <c r="N59" s="440"/>
      <c r="O59" s="440"/>
      <c r="P59" s="440"/>
      <c r="Q59" s="440"/>
      <c r="R59" s="440"/>
      <c r="S59" s="440"/>
      <c r="T59" s="440"/>
      <c r="U59" s="440"/>
      <c r="V59" s="440"/>
      <c r="W59" s="440"/>
      <c r="X59" s="440"/>
      <c r="Y59" s="440"/>
      <c r="Z59" s="440"/>
      <c r="AA59" s="29"/>
    </row>
    <row r="60" spans="1:43" x14ac:dyDescent="0.15">
      <c r="A60" s="440"/>
      <c r="B60" s="440"/>
      <c r="C60" s="440"/>
      <c r="D60" s="440"/>
      <c r="E60" s="440"/>
      <c r="F60" s="440"/>
      <c r="G60" s="440"/>
      <c r="H60" s="440"/>
      <c r="I60" s="440"/>
      <c r="J60" s="440"/>
      <c r="K60" s="440"/>
      <c r="L60" s="440"/>
      <c r="M60" s="440"/>
      <c r="N60" s="440"/>
      <c r="O60" s="440"/>
      <c r="P60" s="440"/>
      <c r="Q60" s="440"/>
      <c r="R60" s="440"/>
      <c r="S60" s="440"/>
      <c r="T60" s="440"/>
      <c r="U60" s="440"/>
      <c r="V60" s="440"/>
      <c r="W60" s="440"/>
      <c r="X60" s="440"/>
      <c r="Y60" s="440"/>
      <c r="Z60" s="440"/>
      <c r="AA60" s="29"/>
    </row>
    <row r="61" spans="1:43" x14ac:dyDescent="0.15">
      <c r="A61" s="440"/>
      <c r="B61" s="440"/>
      <c r="C61" s="440"/>
      <c r="D61" s="440"/>
      <c r="E61" s="440"/>
      <c r="F61" s="440"/>
      <c r="G61" s="440"/>
      <c r="H61" s="440"/>
      <c r="I61" s="440"/>
      <c r="J61" s="440"/>
      <c r="K61" s="440"/>
      <c r="L61" s="440"/>
      <c r="M61" s="440"/>
      <c r="N61" s="440"/>
      <c r="O61" s="440"/>
      <c r="P61" s="440"/>
      <c r="Q61" s="440"/>
      <c r="R61" s="440"/>
      <c r="S61" s="440"/>
      <c r="T61" s="440"/>
      <c r="U61" s="440"/>
      <c r="V61" s="440"/>
      <c r="W61" s="440"/>
      <c r="X61" s="440"/>
      <c r="Y61" s="440"/>
      <c r="Z61" s="440"/>
      <c r="AA61" s="29"/>
    </row>
    <row r="62" spans="1:43" x14ac:dyDescent="0.15">
      <c r="A62" s="440"/>
      <c r="B62" s="440"/>
      <c r="C62" s="440"/>
      <c r="D62" s="440"/>
      <c r="E62" s="440"/>
      <c r="F62" s="440"/>
      <c r="G62" s="440"/>
      <c r="H62" s="440"/>
      <c r="I62" s="440"/>
      <c r="J62" s="440"/>
      <c r="K62" s="440"/>
      <c r="L62" s="440"/>
      <c r="M62" s="440"/>
      <c r="N62" s="440"/>
      <c r="O62" s="440"/>
      <c r="P62" s="440"/>
      <c r="Q62" s="440"/>
      <c r="R62" s="440"/>
      <c r="S62" s="440"/>
      <c r="T62" s="440"/>
      <c r="U62" s="440"/>
      <c r="V62" s="440"/>
      <c r="W62" s="440"/>
      <c r="X62" s="440"/>
      <c r="Y62" s="440"/>
      <c r="Z62" s="440"/>
      <c r="AA62" s="29"/>
    </row>
  </sheetData>
  <sheetProtection sheet="1" objects="1" scenarios="1"/>
  <mergeCells count="19">
    <mergeCell ref="G20:Z24"/>
    <mergeCell ref="G26:Z30"/>
    <mergeCell ref="G32:Z36"/>
    <mergeCell ref="A1:Z4"/>
    <mergeCell ref="A6:Z6"/>
    <mergeCell ref="A13:Z13"/>
    <mergeCell ref="A19:Z19"/>
    <mergeCell ref="G7:Z12"/>
    <mergeCell ref="G14:Z18"/>
    <mergeCell ref="A58:Z62"/>
    <mergeCell ref="A25:Z25"/>
    <mergeCell ref="A31:Z31"/>
    <mergeCell ref="A37:Z37"/>
    <mergeCell ref="A54:Z54"/>
    <mergeCell ref="X55:Z57"/>
    <mergeCell ref="A55:W57"/>
    <mergeCell ref="U40:Y42"/>
    <mergeCell ref="M43:X45"/>
    <mergeCell ref="M50:Y51"/>
  </mergeCells>
  <phoneticPr fontId="2"/>
  <printOptions horizontalCentered="1"/>
  <pageMargins left="0.59055118110236227" right="0.59055118110236227" top="0.74803149606299213" bottom="0.31496062992125984" header="0" footer="0"/>
  <pageSetup paperSize="9" scale="97" orientation="portrait" r:id="rId1"/>
  <headerFooter alignWithMargins="0">
    <oddHeader>&amp;R&amp;"HG丸ｺﾞｼｯｸM-PRO,標準"&amp;12【プロフィール編】</oddHead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</sheetPr>
  <dimension ref="A1:W53"/>
  <sheetViews>
    <sheetView showGridLines="0" view="pageBreakPreview" topLeftCell="A29" zoomScaleNormal="100" zoomScaleSheetLayoutView="100" workbookViewId="0">
      <selection activeCell="N51" sqref="N51"/>
    </sheetView>
  </sheetViews>
  <sheetFormatPr defaultRowHeight="13.5" x14ac:dyDescent="0.15"/>
  <cols>
    <col min="1" max="1" width="6.875" style="2" customWidth="1"/>
    <col min="2" max="2" width="15.375" style="2" bestFit="1" customWidth="1"/>
    <col min="3" max="3" width="4.75" style="2" customWidth="1"/>
    <col min="4" max="4" width="5.875" style="2" customWidth="1"/>
    <col min="5" max="5" width="6.625" style="2" customWidth="1"/>
    <col min="6" max="11" width="6.75" style="2" customWidth="1"/>
    <col min="12" max="12" width="5.25" style="2" customWidth="1"/>
    <col min="13" max="13" width="6.5" style="2" customWidth="1"/>
    <col min="14" max="14" width="9" style="2"/>
    <col min="15" max="15" width="12.5" style="2" customWidth="1"/>
    <col min="16" max="22" width="9" style="2"/>
    <col min="23" max="23" width="11.625" style="2" customWidth="1"/>
    <col min="24" max="16384" width="9" style="2"/>
  </cols>
  <sheetData>
    <row r="1" spans="1:22" ht="9.75" customHeight="1" x14ac:dyDescent="0.1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22" ht="30" customHeight="1" x14ac:dyDescent="0.15">
      <c r="A2" s="486"/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</row>
    <row r="3" spans="1:22" ht="19.5" customHeight="1" x14ac:dyDescent="0.1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2" ht="13.5" customHeight="1" x14ac:dyDescent="0.15">
      <c r="A4" s="488" t="s">
        <v>46</v>
      </c>
      <c r="B4" s="488"/>
      <c r="C4" s="488"/>
      <c r="D4" s="488"/>
      <c r="E4" s="488"/>
      <c r="F4" s="488"/>
      <c r="G4" s="488"/>
      <c r="H4" s="488"/>
      <c r="I4" s="488"/>
      <c r="J4" s="488"/>
      <c r="K4" s="488"/>
      <c r="L4" s="488"/>
      <c r="N4" s="5"/>
      <c r="O4" s="5"/>
      <c r="P4" s="5"/>
      <c r="Q4" s="5"/>
      <c r="R4" s="5"/>
      <c r="S4" s="5"/>
      <c r="T4" s="5"/>
      <c r="U4" s="5"/>
      <c r="V4" s="6"/>
    </row>
    <row r="5" spans="1:22" ht="20.25" customHeight="1" x14ac:dyDescent="0.15">
      <c r="A5" s="487" t="s">
        <v>2</v>
      </c>
      <c r="B5" s="487"/>
      <c r="C5" s="487"/>
      <c r="D5" s="16"/>
      <c r="E5" s="16"/>
      <c r="F5" s="16"/>
      <c r="G5" s="16"/>
      <c r="H5" s="16"/>
      <c r="I5" s="16"/>
      <c r="J5" s="16"/>
      <c r="K5" s="16"/>
      <c r="L5" s="16"/>
    </row>
    <row r="6" spans="1:22" ht="14.25" customHeight="1" x14ac:dyDescent="0.1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O6" s="3"/>
      <c r="P6" s="3"/>
      <c r="Q6" s="3"/>
      <c r="R6" s="3"/>
      <c r="S6" s="3"/>
      <c r="T6" s="3"/>
      <c r="U6" s="3"/>
    </row>
    <row r="7" spans="1:22" ht="14.25" customHeight="1" x14ac:dyDescent="0.15">
      <c r="A7" s="16"/>
      <c r="B7" s="22" t="s">
        <v>108</v>
      </c>
      <c r="C7" s="48" t="str">
        <f>IF(入力ページ!G157="","",IF(入力ページ!G157="良好","✔",""))</f>
        <v/>
      </c>
      <c r="D7" s="2" t="s">
        <v>121</v>
      </c>
      <c r="F7" s="143" t="str">
        <f>IF(入力ページ!G158="","",IF(入力ページ!G158="あり","〇"))</f>
        <v/>
      </c>
      <c r="G7" s="2" t="s">
        <v>174</v>
      </c>
      <c r="I7" s="143" t="str">
        <f>IF(入力ページ!G159="","",IF(入力ページ!G159="あり","〇"))</f>
        <v/>
      </c>
      <c r="J7" s="2" t="s">
        <v>175</v>
      </c>
      <c r="K7" s="16"/>
      <c r="L7" s="16"/>
      <c r="M7" s="4"/>
      <c r="O7" s="7"/>
      <c r="P7" s="494"/>
      <c r="Q7" s="494"/>
      <c r="R7" s="494"/>
      <c r="S7" s="494"/>
      <c r="T7" s="494"/>
      <c r="U7" s="494"/>
    </row>
    <row r="8" spans="1:22" ht="14.25" customHeight="1" x14ac:dyDescent="0.15">
      <c r="A8" s="16"/>
      <c r="B8" s="23"/>
      <c r="F8" s="92" t="str">
        <f>IF(入力ページ!G160="","",IF(入力ページ!G160="あり","〇"))</f>
        <v/>
      </c>
      <c r="G8" s="27" t="s">
        <v>176</v>
      </c>
      <c r="I8" s="92" t="str">
        <f>IF(入力ページ!G161="","",IF(入力ページ!G161="あり","〇"))</f>
        <v/>
      </c>
      <c r="J8" s="19" t="s">
        <v>177</v>
      </c>
      <c r="K8" s="27" t="str">
        <f>IF(入力ページ!O157="","",入力ページ!O157)</f>
        <v/>
      </c>
      <c r="L8" s="16"/>
      <c r="O8" s="7"/>
      <c r="P8" s="8"/>
      <c r="Q8" s="8"/>
      <c r="R8" s="8"/>
      <c r="S8" s="8"/>
      <c r="T8" s="8"/>
      <c r="U8" s="8"/>
    </row>
    <row r="9" spans="1:22" ht="11.25" customHeight="1" x14ac:dyDescent="0.15">
      <c r="A9" s="16"/>
      <c r="B9" s="23"/>
      <c r="G9" s="27"/>
      <c r="J9" s="19"/>
      <c r="K9" s="27"/>
      <c r="L9" s="16"/>
      <c r="O9" s="7"/>
      <c r="P9" s="8"/>
      <c r="Q9" s="8"/>
      <c r="R9" s="8"/>
      <c r="S9" s="8"/>
      <c r="T9" s="8"/>
      <c r="U9" s="8"/>
    </row>
    <row r="10" spans="1:22" ht="14.25" customHeight="1" x14ac:dyDescent="0.15">
      <c r="A10" s="16"/>
      <c r="B10" s="23"/>
      <c r="C10" s="48" t="str">
        <f>IF(入力ページ!G157="","",IF(入力ページ!G157="その他","✔",""))</f>
        <v/>
      </c>
      <c r="D10" s="140" t="s">
        <v>122</v>
      </c>
      <c r="E10" s="139" t="s">
        <v>178</v>
      </c>
      <c r="F10" s="491" t="str">
        <f>IF(入力ページ!G162="","",IF(入力ページ!G162="","",入力ページ!G162))</f>
        <v/>
      </c>
      <c r="G10" s="491"/>
      <c r="H10" s="491"/>
      <c r="I10" s="491"/>
      <c r="J10" s="491"/>
      <c r="K10" s="491"/>
      <c r="L10" s="491"/>
      <c r="M10" s="2" t="s">
        <v>179</v>
      </c>
      <c r="O10" s="7"/>
      <c r="P10" s="8"/>
      <c r="Q10" s="8"/>
      <c r="R10" s="8"/>
      <c r="S10" s="8"/>
      <c r="T10" s="8"/>
      <c r="U10" s="8"/>
    </row>
    <row r="11" spans="1:22" ht="14.25" customHeight="1" x14ac:dyDescent="0.15">
      <c r="A11" s="16"/>
      <c r="B11" s="23"/>
      <c r="D11" s="16"/>
      <c r="F11" s="25"/>
      <c r="G11" s="25"/>
      <c r="H11" s="25"/>
      <c r="I11" s="25"/>
      <c r="J11" s="25"/>
      <c r="K11" s="25"/>
      <c r="L11" s="16"/>
      <c r="O11" s="3"/>
      <c r="P11" s="495"/>
      <c r="Q11" s="495"/>
      <c r="R11" s="495"/>
      <c r="S11" s="495"/>
      <c r="T11" s="495"/>
      <c r="U11" s="495"/>
    </row>
    <row r="12" spans="1:22" ht="14.25" customHeight="1" x14ac:dyDescent="0.15">
      <c r="A12" s="16"/>
      <c r="B12" s="16" t="s">
        <v>66</v>
      </c>
      <c r="C12" s="49" t="str">
        <f>IF(入力ページ!G163="","",入力ページ!G163)</f>
        <v/>
      </c>
      <c r="D12" s="16" t="s">
        <v>70</v>
      </c>
      <c r="E12" s="49" t="str">
        <f>IF(入力ページ!I163="","",入力ページ!I163)</f>
        <v/>
      </c>
      <c r="F12" s="16" t="s">
        <v>71</v>
      </c>
      <c r="G12" s="16"/>
      <c r="H12" s="16"/>
      <c r="I12" s="16"/>
      <c r="J12" s="16"/>
      <c r="K12" s="16"/>
      <c r="L12" s="16"/>
      <c r="O12" s="3"/>
      <c r="P12" s="3"/>
      <c r="Q12" s="3"/>
      <c r="R12" s="3"/>
      <c r="S12" s="3"/>
      <c r="T12" s="3"/>
      <c r="U12" s="3"/>
    </row>
    <row r="13" spans="1:22" ht="14.25" customHeight="1" x14ac:dyDescent="0.15">
      <c r="A13" s="16"/>
      <c r="B13" s="16" t="s">
        <v>67</v>
      </c>
      <c r="C13" s="416" t="str">
        <f>IF(入力ページ!G164="","",入力ページ!G164)</f>
        <v/>
      </c>
      <c r="D13" s="416"/>
      <c r="E13" s="16" t="s">
        <v>72</v>
      </c>
      <c r="F13" s="16"/>
      <c r="J13" s="16"/>
      <c r="K13" s="16"/>
      <c r="L13" s="16"/>
      <c r="O13" s="3"/>
      <c r="P13" s="8"/>
      <c r="Q13" s="8"/>
      <c r="R13" s="8"/>
      <c r="S13" s="8"/>
      <c r="T13" s="8"/>
      <c r="U13" s="8"/>
    </row>
    <row r="14" spans="1:22" ht="14.25" customHeight="1" x14ac:dyDescent="0.15">
      <c r="A14" s="16"/>
      <c r="B14" s="24" t="s">
        <v>68</v>
      </c>
      <c r="C14" s="490" t="str">
        <f>IF(入力ページ!G165="","",入力ページ!G165)</f>
        <v/>
      </c>
      <c r="D14" s="490"/>
      <c r="F14" s="416" t="str">
        <f>IF(入力ページ!G166="","",入力ページ!G166)</f>
        <v/>
      </c>
      <c r="G14" s="416"/>
      <c r="H14" s="25"/>
      <c r="I14" s="25"/>
      <c r="J14" s="25"/>
      <c r="K14" s="25"/>
      <c r="L14" s="16"/>
      <c r="O14" s="3"/>
      <c r="P14" s="494"/>
      <c r="Q14" s="494"/>
      <c r="R14" s="494"/>
      <c r="S14" s="494"/>
      <c r="T14" s="494"/>
      <c r="U14" s="494"/>
    </row>
    <row r="15" spans="1:22" ht="14.25" customHeight="1" x14ac:dyDescent="0.15">
      <c r="A15" s="16"/>
      <c r="B15" s="16"/>
      <c r="C15" s="25"/>
      <c r="D15" s="25"/>
      <c r="F15" s="489" t="str">
        <f>IF(入力ページ!G167="","",入力ページ!G167)</f>
        <v/>
      </c>
      <c r="G15" s="489"/>
      <c r="H15" s="489"/>
      <c r="I15" s="489"/>
      <c r="J15" s="489"/>
      <c r="K15" s="25"/>
      <c r="L15" s="16"/>
      <c r="O15" s="3"/>
      <c r="P15" s="3"/>
      <c r="Q15" s="3"/>
      <c r="R15" s="3"/>
      <c r="S15" s="3"/>
      <c r="T15" s="3"/>
      <c r="U15" s="3"/>
    </row>
    <row r="16" spans="1:22" ht="14.25" customHeight="1" x14ac:dyDescent="0.15">
      <c r="A16" s="16"/>
      <c r="B16" s="16"/>
      <c r="C16" s="16"/>
      <c r="D16" s="16"/>
      <c r="F16" s="489"/>
      <c r="G16" s="489"/>
      <c r="H16" s="489"/>
      <c r="I16" s="489"/>
      <c r="J16" s="489"/>
      <c r="K16" s="16"/>
      <c r="L16" s="16"/>
      <c r="O16" s="16"/>
      <c r="P16" s="16"/>
      <c r="Q16" s="16"/>
      <c r="R16" s="16"/>
      <c r="S16" s="3"/>
      <c r="T16" s="3"/>
      <c r="U16" s="3"/>
    </row>
    <row r="17" spans="1:23" ht="14.25" customHeight="1" x14ac:dyDescent="0.15">
      <c r="A17" s="16"/>
      <c r="B17" s="26" t="s">
        <v>69</v>
      </c>
      <c r="C17" s="16"/>
      <c r="D17" s="16"/>
      <c r="E17" s="16"/>
      <c r="G17" s="16"/>
      <c r="H17" s="16"/>
      <c r="I17" s="16"/>
      <c r="J17" s="16"/>
      <c r="K17" s="16"/>
      <c r="L17" s="16"/>
      <c r="N17" s="16"/>
      <c r="S17" s="8"/>
      <c r="T17" s="8"/>
      <c r="U17" s="8"/>
    </row>
    <row r="18" spans="1:23" ht="14.25" customHeight="1" x14ac:dyDescent="0.15">
      <c r="A18" s="16"/>
      <c r="B18" s="26"/>
      <c r="C18" s="15" t="str">
        <f>IF(入力ページ!G168="","",入力ページ!G168)</f>
        <v/>
      </c>
      <c r="D18" s="25"/>
      <c r="E18" s="54" t="str">
        <f>IF(入力ページ!G169="","",入力ページ!G169)</f>
        <v/>
      </c>
      <c r="F18" s="25"/>
      <c r="G18" s="16"/>
      <c r="H18" s="16"/>
      <c r="I18" s="25"/>
      <c r="J18" s="25"/>
      <c r="K18" s="25"/>
      <c r="L18" s="16"/>
      <c r="O18" s="3"/>
      <c r="P18" s="8"/>
      <c r="Q18" s="8"/>
      <c r="R18" s="8"/>
      <c r="S18" s="8"/>
      <c r="T18" s="8"/>
      <c r="U18" s="8"/>
    </row>
    <row r="19" spans="1:23" ht="14.25" customHeight="1" x14ac:dyDescent="0.15">
      <c r="A19" s="16"/>
      <c r="B19" s="26"/>
      <c r="C19" s="25"/>
      <c r="D19" s="16"/>
      <c r="E19" s="489" t="str">
        <f>IF(入力ページ!G170="","",入力ページ!G170)</f>
        <v/>
      </c>
      <c r="F19" s="489"/>
      <c r="G19" s="489"/>
      <c r="H19" s="489"/>
      <c r="I19" s="489"/>
      <c r="J19" s="25"/>
      <c r="K19" s="25"/>
      <c r="L19" s="16"/>
      <c r="O19" s="7"/>
      <c r="P19" s="3"/>
      <c r="Q19" s="3"/>
      <c r="R19" s="3"/>
      <c r="S19" s="3"/>
      <c r="T19" s="3"/>
      <c r="U19" s="3"/>
    </row>
    <row r="20" spans="1:23" ht="14.25" customHeight="1" x14ac:dyDescent="0.15">
      <c r="A20" s="16"/>
      <c r="B20" s="26"/>
      <c r="C20" s="16"/>
      <c r="D20" s="16"/>
      <c r="E20" s="489"/>
      <c r="F20" s="489"/>
      <c r="G20" s="489"/>
      <c r="H20" s="489"/>
      <c r="I20" s="489"/>
      <c r="J20" s="16"/>
      <c r="K20" s="16"/>
      <c r="L20" s="16"/>
      <c r="M20" s="9"/>
      <c r="O20" s="7"/>
      <c r="P20" s="494"/>
      <c r="Q20" s="494"/>
      <c r="R20" s="494"/>
      <c r="S20" s="494"/>
      <c r="T20" s="494"/>
      <c r="U20" s="494"/>
    </row>
    <row r="21" spans="1:23" ht="14.25" customHeight="1" x14ac:dyDescent="0.1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23" ht="14.25" customHeight="1" x14ac:dyDescent="0.15">
      <c r="A22" s="16"/>
      <c r="B22" s="26"/>
      <c r="C22" s="25"/>
      <c r="D22" s="25"/>
      <c r="E22" s="25"/>
      <c r="F22" s="25"/>
      <c r="G22" s="25"/>
      <c r="H22" s="25"/>
      <c r="I22" s="25"/>
      <c r="J22" s="25"/>
      <c r="K22" s="25"/>
      <c r="L22" s="16"/>
    </row>
    <row r="23" spans="1:23" ht="14.25" customHeight="1" x14ac:dyDescent="0.15">
      <c r="A23" s="16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16"/>
    </row>
    <row r="24" spans="1:23" ht="20.25" customHeight="1" x14ac:dyDescent="0.15">
      <c r="A24" s="493" t="s">
        <v>26</v>
      </c>
      <c r="B24" s="493"/>
      <c r="C24" s="493"/>
      <c r="D24" s="16"/>
      <c r="E24" s="16"/>
      <c r="F24" s="16"/>
      <c r="G24" s="16"/>
      <c r="H24" s="16"/>
      <c r="I24" s="16"/>
      <c r="J24" s="16"/>
      <c r="K24" s="16"/>
      <c r="L24" s="16"/>
    </row>
    <row r="25" spans="1:23" ht="17.25" customHeight="1" x14ac:dyDescent="0.15">
      <c r="A25" s="16"/>
      <c r="B25" s="492"/>
      <c r="C25" s="492"/>
      <c r="D25" s="492"/>
      <c r="E25" s="492"/>
      <c r="F25" s="492"/>
      <c r="G25" s="492"/>
      <c r="H25" s="492"/>
      <c r="I25" s="492"/>
      <c r="J25" s="492"/>
      <c r="K25" s="25"/>
      <c r="L25" s="16"/>
      <c r="O25" s="3"/>
      <c r="P25" s="3"/>
      <c r="Q25" s="3"/>
      <c r="R25" s="3"/>
      <c r="S25" s="3"/>
      <c r="T25" s="495"/>
      <c r="U25" s="495"/>
      <c r="V25" s="495"/>
      <c r="W25" s="495"/>
    </row>
    <row r="26" spans="1:23" ht="18" customHeight="1" x14ac:dyDescent="0.15">
      <c r="A26" s="27" t="s">
        <v>73</v>
      </c>
      <c r="B26" s="16" t="s">
        <v>123</v>
      </c>
      <c r="C26" s="440"/>
      <c r="D26" s="440"/>
      <c r="E26" s="440"/>
      <c r="F26" s="440"/>
      <c r="G26" s="49" t="str">
        <f>IF(入力ページ!G172="","",入力ページ!G172)</f>
        <v/>
      </c>
      <c r="H26" s="16" t="s">
        <v>75</v>
      </c>
      <c r="I26" s="49" t="str">
        <f>IF(入力ページ!I172="","",入力ページ!I172)</f>
        <v/>
      </c>
      <c r="J26" s="16" t="s">
        <v>76</v>
      </c>
      <c r="K26" s="16"/>
      <c r="L26" s="16"/>
      <c r="O26" s="3"/>
      <c r="P26" s="3"/>
      <c r="Q26" s="3"/>
      <c r="R26" s="3"/>
      <c r="S26" s="3"/>
      <c r="T26" s="495"/>
      <c r="U26" s="495"/>
      <c r="V26" s="495"/>
      <c r="W26" s="495"/>
    </row>
    <row r="27" spans="1:23" ht="18" customHeight="1" x14ac:dyDescent="0.15">
      <c r="A27" s="27" t="s">
        <v>73</v>
      </c>
      <c r="B27" s="16" t="s">
        <v>124</v>
      </c>
      <c r="C27" s="440"/>
      <c r="D27" s="440"/>
      <c r="E27" s="440"/>
      <c r="F27" s="440"/>
      <c r="G27" s="49" t="str">
        <f>IF(入力ページ!G173="","",入力ページ!G173)</f>
        <v/>
      </c>
      <c r="H27" s="16" t="s">
        <v>75</v>
      </c>
      <c r="I27" s="49" t="str">
        <f>IF(入力ページ!I173="","",入力ページ!I173)</f>
        <v/>
      </c>
      <c r="J27" s="16" t="s">
        <v>76</v>
      </c>
      <c r="K27" s="16"/>
      <c r="L27" s="16"/>
      <c r="O27" s="3"/>
      <c r="P27" s="3"/>
      <c r="Q27" s="3"/>
      <c r="R27" s="3"/>
      <c r="S27" s="3"/>
      <c r="T27" s="495"/>
      <c r="U27" s="495"/>
      <c r="V27" s="495"/>
      <c r="W27" s="495"/>
    </row>
    <row r="28" spans="1:23" ht="18" customHeight="1" x14ac:dyDescent="0.15">
      <c r="A28" s="27" t="s">
        <v>73</v>
      </c>
      <c r="B28" s="16" t="s">
        <v>125</v>
      </c>
      <c r="C28" s="440"/>
      <c r="D28" s="440"/>
      <c r="E28" s="440"/>
      <c r="F28" s="440"/>
      <c r="G28" s="49" t="str">
        <f>IF(入力ページ!G174="","",入力ページ!G174)</f>
        <v/>
      </c>
      <c r="H28" s="16" t="s">
        <v>75</v>
      </c>
      <c r="I28" s="49" t="str">
        <f>IF(入力ページ!I174="","",入力ページ!I174)</f>
        <v/>
      </c>
      <c r="J28" s="16" t="s">
        <v>76</v>
      </c>
      <c r="K28" s="16"/>
      <c r="L28" s="16"/>
      <c r="O28" s="3"/>
      <c r="P28" s="3"/>
      <c r="Q28" s="3"/>
      <c r="R28" s="3"/>
      <c r="S28" s="3"/>
      <c r="T28" s="495"/>
      <c r="U28" s="495"/>
      <c r="V28" s="495"/>
      <c r="W28" s="495"/>
    </row>
    <row r="29" spans="1:23" ht="18" customHeight="1" x14ac:dyDescent="0.15">
      <c r="A29" s="27" t="s">
        <v>73</v>
      </c>
      <c r="B29" s="16" t="s">
        <v>133</v>
      </c>
      <c r="C29" s="440"/>
      <c r="D29" s="440"/>
      <c r="E29" s="440"/>
      <c r="F29" s="440"/>
      <c r="G29" s="49" t="str">
        <f>IF(入力ページ!G175="","",入力ページ!G175)</f>
        <v/>
      </c>
      <c r="H29" s="16" t="s">
        <v>75</v>
      </c>
      <c r="I29" s="49" t="str">
        <f>IF(入力ページ!I175="","",入力ページ!I175)</f>
        <v/>
      </c>
      <c r="J29" s="16" t="s">
        <v>76</v>
      </c>
      <c r="K29" s="16"/>
      <c r="L29" s="16"/>
      <c r="O29" s="3"/>
      <c r="P29" s="3"/>
      <c r="Q29" s="3"/>
      <c r="R29" s="3"/>
      <c r="S29" s="3"/>
      <c r="T29" s="495"/>
      <c r="U29" s="495"/>
      <c r="V29" s="495"/>
      <c r="W29" s="495"/>
    </row>
    <row r="30" spans="1:23" ht="18" customHeight="1" x14ac:dyDescent="0.15">
      <c r="A30" s="27" t="s">
        <v>73</v>
      </c>
      <c r="B30" s="16" t="s">
        <v>127</v>
      </c>
      <c r="C30" s="440"/>
      <c r="D30" s="440"/>
      <c r="E30" s="440"/>
      <c r="F30" s="440"/>
      <c r="G30" s="49" t="str">
        <f>IF(入力ページ!G176="","",入力ページ!G176)</f>
        <v/>
      </c>
      <c r="H30" s="16" t="s">
        <v>75</v>
      </c>
      <c r="I30" s="49" t="str">
        <f>IF(入力ページ!I176="","",入力ページ!I176)</f>
        <v/>
      </c>
      <c r="J30" s="16" t="s">
        <v>76</v>
      </c>
      <c r="K30" s="16"/>
      <c r="L30" s="16"/>
      <c r="O30" s="3"/>
      <c r="P30" s="3"/>
      <c r="Q30" s="3"/>
      <c r="R30" s="3"/>
      <c r="S30" s="3"/>
      <c r="T30" s="495"/>
      <c r="U30" s="495"/>
      <c r="V30" s="495"/>
      <c r="W30" s="495"/>
    </row>
    <row r="31" spans="1:23" ht="18" customHeight="1" x14ac:dyDescent="0.15">
      <c r="A31" s="27" t="s">
        <v>73</v>
      </c>
      <c r="B31" s="16" t="s">
        <v>129</v>
      </c>
      <c r="C31" s="16"/>
      <c r="D31" s="440"/>
      <c r="E31" s="440"/>
      <c r="F31" s="440"/>
      <c r="G31" s="483" t="str">
        <f>IF(入力ページ!G177="","",入力ページ!G177)</f>
        <v/>
      </c>
      <c r="H31" s="483"/>
      <c r="I31" s="49" t="str">
        <f>IF(入力ページ!J177="","",入力ページ!J177)</f>
        <v/>
      </c>
      <c r="J31" s="16" t="s">
        <v>77</v>
      </c>
      <c r="K31" s="16"/>
      <c r="L31" s="16"/>
      <c r="O31" s="3"/>
      <c r="P31" s="3"/>
      <c r="Q31" s="3"/>
      <c r="R31" s="3"/>
      <c r="S31" s="3"/>
      <c r="T31" s="495"/>
      <c r="U31" s="495"/>
      <c r="V31" s="495"/>
      <c r="W31" s="495"/>
    </row>
    <row r="32" spans="1:23" ht="18" customHeight="1" x14ac:dyDescent="0.15">
      <c r="A32" s="27" t="s">
        <v>73</v>
      </c>
      <c r="B32" s="16" t="s">
        <v>134</v>
      </c>
      <c r="C32" s="440"/>
      <c r="D32" s="440"/>
      <c r="E32" s="440"/>
      <c r="F32" s="440"/>
      <c r="G32" s="49" t="str">
        <f>IF(入力ページ!G178="","",入力ページ!G178)</f>
        <v/>
      </c>
      <c r="H32" s="16" t="s">
        <v>75</v>
      </c>
      <c r="I32" s="49" t="str">
        <f>IF(入力ページ!I178="","",入力ページ!I178)</f>
        <v/>
      </c>
      <c r="J32" s="16" t="s">
        <v>76</v>
      </c>
      <c r="K32" s="16"/>
      <c r="L32" s="16"/>
      <c r="O32" s="3"/>
      <c r="P32" s="3"/>
      <c r="Q32" s="3"/>
      <c r="R32" s="3"/>
      <c r="S32" s="3"/>
      <c r="T32" s="495"/>
      <c r="U32" s="495"/>
      <c r="V32" s="495"/>
      <c r="W32" s="495"/>
    </row>
    <row r="33" spans="1:23" ht="18" customHeight="1" x14ac:dyDescent="0.15">
      <c r="A33" s="27" t="s">
        <v>73</v>
      </c>
      <c r="B33" s="16" t="s">
        <v>130</v>
      </c>
      <c r="C33" s="440"/>
      <c r="D33" s="440"/>
      <c r="E33" s="440"/>
      <c r="F33" s="440"/>
      <c r="G33" s="483" t="str">
        <f>IF(入力ページ!G179="","",入力ページ!G179)</f>
        <v/>
      </c>
      <c r="H33" s="483"/>
      <c r="I33" s="49" t="str">
        <f>IF(入力ページ!J179="","",入力ページ!J179)</f>
        <v/>
      </c>
      <c r="J33" s="16" t="s">
        <v>77</v>
      </c>
      <c r="K33" s="16"/>
      <c r="L33" s="16"/>
      <c r="O33" s="3"/>
      <c r="P33" s="3"/>
      <c r="Q33" s="3"/>
      <c r="R33" s="3"/>
      <c r="S33" s="3"/>
      <c r="T33" s="495"/>
      <c r="U33" s="495"/>
      <c r="V33" s="495"/>
      <c r="W33" s="495"/>
    </row>
    <row r="34" spans="1:23" ht="18" customHeight="1" x14ac:dyDescent="0.15">
      <c r="A34" s="27" t="s">
        <v>73</v>
      </c>
      <c r="B34" s="16" t="s">
        <v>131</v>
      </c>
      <c r="C34" s="16"/>
      <c r="D34" s="16"/>
      <c r="E34" s="16"/>
      <c r="F34" s="16"/>
      <c r="G34" s="482" t="str">
        <f>IF(入力ページ!G180="","",入力ページ!G180)</f>
        <v/>
      </c>
      <c r="H34" s="482"/>
      <c r="I34" s="49" t="str">
        <f>IF(入力ページ!J180="","",入力ページ!J180)</f>
        <v/>
      </c>
      <c r="J34" s="16" t="s">
        <v>77</v>
      </c>
      <c r="K34" s="16"/>
      <c r="L34" s="16"/>
      <c r="O34" s="3"/>
      <c r="P34" s="3"/>
      <c r="Q34" s="3"/>
      <c r="R34" s="3"/>
      <c r="S34" s="3"/>
      <c r="T34" s="495"/>
      <c r="U34" s="495"/>
      <c r="V34" s="495"/>
      <c r="W34" s="495"/>
    </row>
    <row r="35" spans="1:23" ht="18" customHeight="1" x14ac:dyDescent="0.15">
      <c r="A35" s="27" t="s">
        <v>73</v>
      </c>
      <c r="B35" s="28" t="s">
        <v>74</v>
      </c>
      <c r="C35" s="16"/>
      <c r="D35" s="16"/>
      <c r="E35" s="16"/>
      <c r="F35" s="16"/>
      <c r="G35" s="49" t="str">
        <f>IF(入力ページ!G182="","",入力ページ!G182)</f>
        <v/>
      </c>
      <c r="H35" s="16" t="s">
        <v>75</v>
      </c>
      <c r="I35" s="49" t="str">
        <f>IF(入力ページ!I182="","",入力ページ!I182)</f>
        <v/>
      </c>
      <c r="J35" s="16" t="s">
        <v>76</v>
      </c>
      <c r="K35" s="16"/>
      <c r="L35" s="16"/>
      <c r="O35" s="3"/>
      <c r="P35" s="3"/>
      <c r="Q35" s="3"/>
      <c r="R35" s="3"/>
      <c r="S35" s="3"/>
    </row>
    <row r="36" spans="1:23" ht="14.25" customHeight="1" x14ac:dyDescent="0.15">
      <c r="A36" s="16"/>
      <c r="B36" s="16" t="s">
        <v>135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23" ht="14.25" customHeight="1" x14ac:dyDescent="0.15">
      <c r="A37" s="16"/>
      <c r="B37" s="16" t="s">
        <v>47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</row>
    <row r="38" spans="1:23" ht="14.25" customHeight="1" x14ac:dyDescent="0.15">
      <c r="A38" s="16"/>
      <c r="B38" s="16"/>
      <c r="C38" s="16"/>
      <c r="D38" s="16"/>
      <c r="E38" s="16"/>
      <c r="F38" s="26"/>
      <c r="G38" s="26"/>
      <c r="H38" s="26"/>
      <c r="I38" s="436"/>
      <c r="J38" s="436"/>
      <c r="K38" s="436"/>
      <c r="L38" s="436"/>
    </row>
    <row r="39" spans="1:23" ht="14.25" customHeight="1" x14ac:dyDescent="0.15">
      <c r="A39" s="16" t="s">
        <v>27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23" ht="14.25" customHeight="1" x14ac:dyDescent="0.15">
      <c r="A40" s="485" t="s">
        <v>28</v>
      </c>
      <c r="B40" s="485"/>
      <c r="C40" s="485"/>
      <c r="D40" s="485"/>
      <c r="E40" s="485"/>
      <c r="F40" s="485"/>
      <c r="G40" s="485"/>
      <c r="H40" s="485"/>
      <c r="I40" s="485"/>
      <c r="J40" s="485"/>
      <c r="K40" s="485"/>
      <c r="L40" s="485"/>
    </row>
    <row r="41" spans="1:23" ht="14.25" customHeight="1" x14ac:dyDescent="0.15">
      <c r="A41" s="485" t="s">
        <v>29</v>
      </c>
      <c r="B41" s="485"/>
      <c r="C41" s="485"/>
      <c r="D41" s="485"/>
      <c r="E41" s="485"/>
      <c r="F41" s="485"/>
      <c r="G41" s="485"/>
      <c r="H41" s="485"/>
      <c r="I41" s="485"/>
      <c r="J41" s="485"/>
      <c r="K41" s="485"/>
      <c r="L41" s="485"/>
    </row>
    <row r="42" spans="1:23" ht="14.25" customHeight="1" x14ac:dyDescent="0.15">
      <c r="A42" s="485" t="s">
        <v>30</v>
      </c>
      <c r="B42" s="485"/>
      <c r="C42" s="485"/>
      <c r="D42" s="485"/>
      <c r="E42" s="485"/>
      <c r="F42" s="485"/>
      <c r="G42" s="485"/>
      <c r="H42" s="485"/>
      <c r="I42" s="485"/>
      <c r="J42" s="485"/>
      <c r="K42" s="485"/>
      <c r="L42" s="485"/>
    </row>
    <row r="43" spans="1:23" ht="14.25" customHeight="1" x14ac:dyDescent="0.15">
      <c r="A43" s="485" t="s">
        <v>48</v>
      </c>
      <c r="B43" s="485"/>
      <c r="C43" s="485"/>
      <c r="D43" s="485"/>
      <c r="E43" s="485"/>
      <c r="F43" s="485"/>
      <c r="G43" s="485"/>
      <c r="H43" s="485"/>
      <c r="I43" s="485"/>
      <c r="J43" s="485"/>
      <c r="K43" s="485"/>
      <c r="L43" s="485"/>
      <c r="M43" s="10"/>
    </row>
    <row r="44" spans="1:23" ht="17.25" customHeight="1" x14ac:dyDescent="0.2">
      <c r="A44" s="484" t="s">
        <v>3</v>
      </c>
      <c r="B44" s="484"/>
      <c r="C44" s="484"/>
      <c r="D44" s="484"/>
      <c r="E44" s="484"/>
      <c r="F44" s="484"/>
      <c r="G44" s="484"/>
      <c r="H44" s="484"/>
      <c r="I44" s="484"/>
      <c r="J44" s="484"/>
      <c r="K44" s="484"/>
      <c r="L44" s="484"/>
      <c r="M44" s="10"/>
    </row>
    <row r="45" spans="1:23" ht="27" customHeight="1" x14ac:dyDescent="0.15">
      <c r="A45" s="16"/>
      <c r="B45" s="496" t="str">
        <f>IF(入力ページ!E185="","",入力ページ!E185)</f>
        <v/>
      </c>
      <c r="C45" s="496"/>
      <c r="D45" s="496"/>
      <c r="E45" s="496"/>
      <c r="F45" s="496"/>
      <c r="G45" s="496"/>
      <c r="H45" s="496"/>
      <c r="I45" s="496"/>
      <c r="J45" s="496"/>
      <c r="K45" s="496"/>
      <c r="L45" s="16"/>
    </row>
    <row r="46" spans="1:23" ht="27" customHeight="1" x14ac:dyDescent="0.15">
      <c r="A46" s="16"/>
      <c r="B46" s="496" t="str">
        <f>IF(入力ページ!E186="","",入力ページ!E186)</f>
        <v/>
      </c>
      <c r="C46" s="496"/>
      <c r="D46" s="496"/>
      <c r="E46" s="496"/>
      <c r="F46" s="496"/>
      <c r="G46" s="496"/>
      <c r="H46" s="496"/>
      <c r="I46" s="496"/>
      <c r="J46" s="496"/>
      <c r="K46" s="496"/>
      <c r="L46" s="16"/>
    </row>
    <row r="47" spans="1:23" ht="27" customHeight="1" x14ac:dyDescent="0.15">
      <c r="A47" s="16"/>
      <c r="B47" s="496" t="str">
        <f>IF(入力ページ!E187="","",入力ページ!E187)</f>
        <v/>
      </c>
      <c r="C47" s="496"/>
      <c r="D47" s="496"/>
      <c r="E47" s="496"/>
      <c r="F47" s="496"/>
      <c r="G47" s="496"/>
      <c r="H47" s="496"/>
      <c r="I47" s="496"/>
      <c r="J47" s="496"/>
      <c r="K47" s="496"/>
      <c r="L47" s="16"/>
    </row>
    <row r="48" spans="1:23" ht="27" customHeight="1" x14ac:dyDescent="0.15">
      <c r="A48" s="16"/>
      <c r="B48" s="496" t="str">
        <f>IF(入力ページ!E188="","",入力ページ!E188)</f>
        <v/>
      </c>
      <c r="C48" s="496"/>
      <c r="D48" s="496"/>
      <c r="E48" s="496"/>
      <c r="F48" s="496"/>
      <c r="G48" s="496"/>
      <c r="H48" s="496"/>
      <c r="I48" s="496"/>
      <c r="J48" s="496"/>
      <c r="K48" s="496"/>
      <c r="L48" s="16"/>
    </row>
    <row r="49" spans="1:12" ht="27" customHeight="1" x14ac:dyDescent="0.15">
      <c r="A49" s="16"/>
      <c r="B49" s="496" t="str">
        <f>IF(入力ページ!E189="","",入力ページ!E189)</f>
        <v/>
      </c>
      <c r="C49" s="496"/>
      <c r="D49" s="496"/>
      <c r="E49" s="496"/>
      <c r="F49" s="496"/>
      <c r="G49" s="496"/>
      <c r="H49" s="496"/>
      <c r="I49" s="496"/>
      <c r="J49" s="496"/>
      <c r="K49" s="496"/>
      <c r="L49" s="16"/>
    </row>
    <row r="50" spans="1:12" ht="27" customHeight="1" x14ac:dyDescent="0.15">
      <c r="A50" s="16"/>
      <c r="B50" s="496" t="str">
        <f>IF(入力ページ!E190="","",入力ページ!E190)</f>
        <v/>
      </c>
      <c r="C50" s="496"/>
      <c r="D50" s="496"/>
      <c r="E50" s="496"/>
      <c r="F50" s="496"/>
      <c r="G50" s="496"/>
      <c r="H50" s="496"/>
      <c r="I50" s="496"/>
      <c r="J50" s="496"/>
      <c r="K50" s="496"/>
      <c r="L50" s="16"/>
    </row>
    <row r="51" spans="1:12" ht="27" customHeight="1" x14ac:dyDescent="0.15">
      <c r="A51" s="16"/>
      <c r="L51" s="16"/>
    </row>
    <row r="52" spans="1:12" ht="14.25" customHeight="1" x14ac:dyDescent="0.15">
      <c r="B52" s="497"/>
      <c r="C52" s="497"/>
      <c r="D52" s="497"/>
      <c r="E52" s="497"/>
      <c r="F52" s="497"/>
      <c r="G52" s="497"/>
      <c r="H52" s="497"/>
      <c r="I52" s="497"/>
      <c r="J52" s="497"/>
      <c r="K52" s="497"/>
    </row>
    <row r="53" spans="1:12" ht="14.25" customHeight="1" x14ac:dyDescent="0.15"/>
  </sheetData>
  <sheetProtection sheet="1" objects="1" scenarios="1"/>
  <mergeCells count="49">
    <mergeCell ref="B47:K47"/>
    <mergeCell ref="B52:K52"/>
    <mergeCell ref="B45:K45"/>
    <mergeCell ref="B46:K46"/>
    <mergeCell ref="B48:K48"/>
    <mergeCell ref="B49:K49"/>
    <mergeCell ref="B50:K50"/>
    <mergeCell ref="T34:W34"/>
    <mergeCell ref="T32:W32"/>
    <mergeCell ref="T33:W33"/>
    <mergeCell ref="T28:W28"/>
    <mergeCell ref="T29:W29"/>
    <mergeCell ref="T30:W30"/>
    <mergeCell ref="T31:W31"/>
    <mergeCell ref="C26:F26"/>
    <mergeCell ref="C27:F27"/>
    <mergeCell ref="B25:J25"/>
    <mergeCell ref="A24:C24"/>
    <mergeCell ref="P7:U7"/>
    <mergeCell ref="T26:W26"/>
    <mergeCell ref="T27:W27"/>
    <mergeCell ref="P11:U11"/>
    <mergeCell ref="P14:U14"/>
    <mergeCell ref="P20:U20"/>
    <mergeCell ref="T25:W25"/>
    <mergeCell ref="A2:L2"/>
    <mergeCell ref="A5:C5"/>
    <mergeCell ref="A4:L4"/>
    <mergeCell ref="C13:D13"/>
    <mergeCell ref="E19:I20"/>
    <mergeCell ref="F15:J16"/>
    <mergeCell ref="C14:D14"/>
    <mergeCell ref="F10:L10"/>
    <mergeCell ref="F14:G14"/>
    <mergeCell ref="A44:L44"/>
    <mergeCell ref="I38:L38"/>
    <mergeCell ref="A40:L40"/>
    <mergeCell ref="A41:L41"/>
    <mergeCell ref="A42:L42"/>
    <mergeCell ref="A43:L43"/>
    <mergeCell ref="G34:H34"/>
    <mergeCell ref="C28:F28"/>
    <mergeCell ref="C29:F29"/>
    <mergeCell ref="C30:F30"/>
    <mergeCell ref="D31:F31"/>
    <mergeCell ref="C32:F32"/>
    <mergeCell ref="C33:F33"/>
    <mergeCell ref="G31:H31"/>
    <mergeCell ref="G33:H33"/>
  </mergeCells>
  <phoneticPr fontId="2"/>
  <printOptions horizontalCentered="1"/>
  <pageMargins left="0.59055118110236227" right="0.59055118110236227" top="0.43895833333333334" bottom="0.31496062992125984" header="0" footer="0"/>
  <pageSetup paperSize="9" scale="96" orientation="portrait" r:id="rId1"/>
  <headerFooter alignWithMargins="0">
    <oddHeader>&amp;R&amp;"HG丸ｺﾞｼｯｸM-PRO,標準"&amp;12【プロフィール編】</oddHead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7:AN95"/>
  <sheetViews>
    <sheetView showGridLines="0" view="pageBreakPreview" topLeftCell="A52" zoomScaleNormal="100" zoomScaleSheetLayoutView="100" workbookViewId="0">
      <selection activeCell="V71" sqref="V71:AM71"/>
    </sheetView>
  </sheetViews>
  <sheetFormatPr defaultRowHeight="13.5" x14ac:dyDescent="0.15"/>
  <cols>
    <col min="1" max="1" width="3.5" style="2" customWidth="1"/>
    <col min="2" max="9" width="2.25" style="2" customWidth="1"/>
    <col min="10" max="10" width="1.75" style="2" customWidth="1"/>
    <col min="11" max="11" width="2.25" style="2" customWidth="1"/>
    <col min="12" max="12" width="2.5" style="2" customWidth="1"/>
    <col min="13" max="28" width="2.25" style="2" customWidth="1"/>
    <col min="29" max="29" width="2.5" style="2" customWidth="1"/>
    <col min="30" max="32" width="2.25" style="2" customWidth="1"/>
    <col min="33" max="33" width="2.625" style="2" customWidth="1"/>
    <col min="34" max="36" width="2.25" style="2" customWidth="1"/>
    <col min="37" max="37" width="2.625" style="2" customWidth="1"/>
    <col min="38" max="38" width="4.5" style="2" customWidth="1"/>
    <col min="39" max="39" width="2.375" style="2" customWidth="1"/>
    <col min="40" max="40" width="2.5" style="2" customWidth="1"/>
    <col min="41" max="76" width="2.25" style="2" customWidth="1"/>
    <col min="77" max="16384" width="9" style="2"/>
  </cols>
  <sheetData>
    <row r="7" spans="1:40" s="83" customFormat="1" ht="21.75" customHeight="1" x14ac:dyDescent="0.15">
      <c r="B7" s="84" t="s">
        <v>12</v>
      </c>
      <c r="C7" s="84"/>
      <c r="D7" s="84"/>
      <c r="E7" s="84"/>
      <c r="F7" s="84"/>
      <c r="G7" s="84" t="s">
        <v>136</v>
      </c>
      <c r="H7" s="524" t="str">
        <f>IF(入力ページ!H194="","",入力ページ!H194)</f>
        <v/>
      </c>
      <c r="I7" s="524"/>
      <c r="J7" s="84" t="s">
        <v>137</v>
      </c>
      <c r="K7" s="84"/>
      <c r="L7" s="84"/>
      <c r="M7" s="527" t="s">
        <v>31</v>
      </c>
      <c r="N7" s="527"/>
      <c r="O7" s="527"/>
      <c r="P7" s="527"/>
      <c r="Q7" s="527"/>
      <c r="R7" s="527"/>
      <c r="S7" s="527"/>
      <c r="T7" s="527"/>
      <c r="U7" s="527"/>
      <c r="V7" s="527"/>
      <c r="W7" s="527"/>
      <c r="X7" s="527"/>
      <c r="Y7" s="527"/>
      <c r="Z7" s="527"/>
      <c r="AA7" s="527"/>
      <c r="AB7" s="527"/>
      <c r="AC7" s="527"/>
      <c r="AD7" s="527"/>
      <c r="AE7" s="527"/>
      <c r="AF7" s="527"/>
      <c r="AG7" s="527"/>
      <c r="AH7" s="527"/>
      <c r="AI7" s="527"/>
      <c r="AJ7" s="527"/>
      <c r="AK7" s="527"/>
      <c r="AL7" s="527"/>
      <c r="AM7" s="527"/>
      <c r="AN7" s="527"/>
    </row>
    <row r="8" spans="1:40" s="85" customFormat="1" ht="15" customHeight="1" x14ac:dyDescent="0.15">
      <c r="A8" s="525">
        <v>1</v>
      </c>
      <c r="B8" s="522" t="s">
        <v>1</v>
      </c>
      <c r="C8" s="523"/>
      <c r="D8" s="523"/>
      <c r="E8" s="523"/>
      <c r="F8" s="523"/>
      <c r="G8" s="524" t="str">
        <f>IF(入力ページ!H195="","",入力ページ!H195)</f>
        <v/>
      </c>
      <c r="H8" s="524"/>
      <c r="I8" s="524"/>
      <c r="J8" s="524"/>
      <c r="K8" s="524"/>
      <c r="L8" s="524"/>
      <c r="M8" s="524"/>
      <c r="N8" s="524"/>
      <c r="O8" s="524"/>
      <c r="P8" s="524"/>
      <c r="Q8" s="524"/>
      <c r="R8" s="524"/>
      <c r="S8" s="524"/>
      <c r="T8" s="524"/>
      <c r="U8" s="524"/>
      <c r="V8" s="524"/>
      <c r="W8" s="524"/>
      <c r="X8" s="524"/>
      <c r="Y8" s="524"/>
      <c r="Z8" s="524"/>
      <c r="AA8" s="524"/>
      <c r="AB8" s="522" t="s">
        <v>17</v>
      </c>
      <c r="AC8" s="523"/>
      <c r="AD8" s="523"/>
      <c r="AE8" s="523"/>
      <c r="AF8" s="524" t="str">
        <f>IF(入力ページ!H197="","",入力ページ!H197)</f>
        <v/>
      </c>
      <c r="AG8" s="524"/>
      <c r="AH8" s="524"/>
      <c r="AI8" s="524"/>
      <c r="AJ8" s="524"/>
      <c r="AK8" s="524"/>
      <c r="AL8" s="524"/>
      <c r="AM8" s="524"/>
      <c r="AN8" s="524"/>
    </row>
    <row r="9" spans="1:40" s="85" customFormat="1" ht="15" customHeight="1" x14ac:dyDescent="0.15">
      <c r="A9" s="525"/>
      <c r="B9" s="523"/>
      <c r="C9" s="523"/>
      <c r="D9" s="523"/>
      <c r="E9" s="523"/>
      <c r="F9" s="523"/>
      <c r="G9" s="524"/>
      <c r="H9" s="524"/>
      <c r="I9" s="524"/>
      <c r="J9" s="524"/>
      <c r="K9" s="524"/>
      <c r="L9" s="524"/>
      <c r="M9" s="524"/>
      <c r="N9" s="524"/>
      <c r="O9" s="524"/>
      <c r="P9" s="524"/>
      <c r="Q9" s="524"/>
      <c r="R9" s="524"/>
      <c r="S9" s="524"/>
      <c r="T9" s="524"/>
      <c r="U9" s="524"/>
      <c r="V9" s="524"/>
      <c r="W9" s="524"/>
      <c r="X9" s="524"/>
      <c r="Y9" s="524"/>
      <c r="Z9" s="524"/>
      <c r="AA9" s="524"/>
      <c r="AB9" s="523"/>
      <c r="AC9" s="523"/>
      <c r="AD9" s="523"/>
      <c r="AE9" s="523"/>
      <c r="AF9" s="524"/>
      <c r="AG9" s="524"/>
      <c r="AH9" s="524"/>
      <c r="AI9" s="524"/>
      <c r="AJ9" s="524"/>
      <c r="AK9" s="524"/>
      <c r="AL9" s="524"/>
      <c r="AM9" s="524"/>
      <c r="AN9" s="524"/>
    </row>
    <row r="10" spans="1:40" s="85" customFormat="1" ht="15" customHeight="1" x14ac:dyDescent="0.15">
      <c r="A10" s="525"/>
      <c r="B10" s="522" t="s">
        <v>32</v>
      </c>
      <c r="C10" s="522"/>
      <c r="D10" s="522"/>
      <c r="E10" s="522"/>
      <c r="F10" s="522"/>
      <c r="G10" s="524" t="str">
        <f>IF(入力ページ!H196="","",入力ページ!H196)</f>
        <v/>
      </c>
      <c r="H10" s="524"/>
      <c r="I10" s="524"/>
      <c r="J10" s="524"/>
      <c r="K10" s="524"/>
      <c r="L10" s="524"/>
      <c r="M10" s="524"/>
      <c r="N10" s="524"/>
      <c r="O10" s="524"/>
      <c r="P10" s="524"/>
      <c r="Q10" s="524"/>
      <c r="R10" s="524"/>
      <c r="S10" s="524"/>
      <c r="T10" s="524"/>
      <c r="U10" s="524"/>
      <c r="V10" s="524"/>
      <c r="W10" s="524"/>
      <c r="X10" s="524"/>
      <c r="Y10" s="524"/>
      <c r="Z10" s="524"/>
      <c r="AA10" s="524"/>
      <c r="AB10" s="522" t="s">
        <v>0</v>
      </c>
      <c r="AC10" s="522"/>
      <c r="AD10" s="522"/>
      <c r="AE10" s="522"/>
      <c r="AF10" s="524" t="str">
        <f>IF(入力ページ!H198="","",入力ページ!H198)</f>
        <v/>
      </c>
      <c r="AG10" s="524"/>
      <c r="AH10" s="524"/>
      <c r="AI10" s="524"/>
      <c r="AJ10" s="524"/>
      <c r="AK10" s="524"/>
      <c r="AL10" s="524"/>
      <c r="AM10" s="524"/>
      <c r="AN10" s="524"/>
    </row>
    <row r="11" spans="1:40" s="85" customFormat="1" ht="15" customHeight="1" x14ac:dyDescent="0.15">
      <c r="A11" s="525"/>
      <c r="B11" s="522"/>
      <c r="C11" s="522"/>
      <c r="D11" s="522"/>
      <c r="E11" s="522"/>
      <c r="F11" s="522"/>
      <c r="G11" s="524"/>
      <c r="H11" s="524"/>
      <c r="I11" s="524"/>
      <c r="J11" s="524"/>
      <c r="K11" s="524"/>
      <c r="L11" s="524"/>
      <c r="M11" s="524"/>
      <c r="N11" s="524"/>
      <c r="O11" s="524"/>
      <c r="P11" s="524"/>
      <c r="Q11" s="524"/>
      <c r="R11" s="524"/>
      <c r="S11" s="524"/>
      <c r="T11" s="524"/>
      <c r="U11" s="524"/>
      <c r="V11" s="524"/>
      <c r="W11" s="524"/>
      <c r="X11" s="524"/>
      <c r="Y11" s="524"/>
      <c r="Z11" s="524"/>
      <c r="AA11" s="524"/>
      <c r="AB11" s="522"/>
      <c r="AC11" s="522"/>
      <c r="AD11" s="522"/>
      <c r="AE11" s="522"/>
      <c r="AF11" s="524"/>
      <c r="AG11" s="524"/>
      <c r="AH11" s="524"/>
      <c r="AI11" s="524"/>
      <c r="AJ11" s="524"/>
      <c r="AK11" s="524"/>
      <c r="AL11" s="524"/>
      <c r="AM11" s="524"/>
      <c r="AN11" s="524"/>
    </row>
    <row r="12" spans="1:40" s="85" customFormat="1" ht="15" customHeight="1" x14ac:dyDescent="0.15">
      <c r="A12" s="525">
        <v>2</v>
      </c>
      <c r="B12" s="522" t="s">
        <v>1</v>
      </c>
      <c r="C12" s="523"/>
      <c r="D12" s="523"/>
      <c r="E12" s="523"/>
      <c r="F12" s="523"/>
      <c r="G12" s="526" t="str">
        <f>IF(入力ページ!H200="","",入力ページ!H200)</f>
        <v/>
      </c>
      <c r="H12" s="526"/>
      <c r="I12" s="526"/>
      <c r="J12" s="526"/>
      <c r="K12" s="526"/>
      <c r="L12" s="526"/>
      <c r="M12" s="526"/>
      <c r="N12" s="526"/>
      <c r="O12" s="526"/>
      <c r="P12" s="526"/>
      <c r="Q12" s="526"/>
      <c r="R12" s="526"/>
      <c r="S12" s="526"/>
      <c r="T12" s="526"/>
      <c r="U12" s="526"/>
      <c r="V12" s="526"/>
      <c r="W12" s="526"/>
      <c r="X12" s="526"/>
      <c r="Y12" s="526"/>
      <c r="Z12" s="526"/>
      <c r="AA12" s="526"/>
      <c r="AB12" s="522" t="s">
        <v>17</v>
      </c>
      <c r="AC12" s="523"/>
      <c r="AD12" s="523"/>
      <c r="AE12" s="523"/>
      <c r="AF12" s="524" t="str">
        <f>IF(入力ページ!H202="","",入力ページ!H202)</f>
        <v/>
      </c>
      <c r="AG12" s="524"/>
      <c r="AH12" s="524"/>
      <c r="AI12" s="524"/>
      <c r="AJ12" s="524"/>
      <c r="AK12" s="524"/>
      <c r="AL12" s="524"/>
      <c r="AM12" s="524"/>
      <c r="AN12" s="524"/>
    </row>
    <row r="13" spans="1:40" s="85" customFormat="1" ht="15" customHeight="1" x14ac:dyDescent="0.15">
      <c r="A13" s="525"/>
      <c r="B13" s="523"/>
      <c r="C13" s="523"/>
      <c r="D13" s="523"/>
      <c r="E13" s="523"/>
      <c r="F13" s="523"/>
      <c r="G13" s="526"/>
      <c r="H13" s="526"/>
      <c r="I13" s="526"/>
      <c r="J13" s="526"/>
      <c r="K13" s="526"/>
      <c r="L13" s="526"/>
      <c r="M13" s="526"/>
      <c r="N13" s="526"/>
      <c r="O13" s="526"/>
      <c r="P13" s="526"/>
      <c r="Q13" s="526"/>
      <c r="R13" s="526"/>
      <c r="S13" s="526"/>
      <c r="T13" s="526"/>
      <c r="U13" s="526"/>
      <c r="V13" s="526"/>
      <c r="W13" s="526"/>
      <c r="X13" s="526"/>
      <c r="Y13" s="526"/>
      <c r="Z13" s="526"/>
      <c r="AA13" s="526"/>
      <c r="AB13" s="523"/>
      <c r="AC13" s="523"/>
      <c r="AD13" s="523"/>
      <c r="AE13" s="523"/>
      <c r="AF13" s="524"/>
      <c r="AG13" s="524"/>
      <c r="AH13" s="524"/>
      <c r="AI13" s="524"/>
      <c r="AJ13" s="524"/>
      <c r="AK13" s="524"/>
      <c r="AL13" s="524"/>
      <c r="AM13" s="524"/>
      <c r="AN13" s="524"/>
    </row>
    <row r="14" spans="1:40" s="85" customFormat="1" ht="15" customHeight="1" x14ac:dyDescent="0.15">
      <c r="A14" s="525"/>
      <c r="B14" s="522" t="s">
        <v>32</v>
      </c>
      <c r="C14" s="522"/>
      <c r="D14" s="522"/>
      <c r="E14" s="522"/>
      <c r="F14" s="522"/>
      <c r="G14" s="524" t="str">
        <f>IF(入力ページ!H201="","",入力ページ!H201)</f>
        <v/>
      </c>
      <c r="H14" s="524"/>
      <c r="I14" s="524"/>
      <c r="J14" s="524"/>
      <c r="K14" s="524"/>
      <c r="L14" s="524"/>
      <c r="M14" s="524"/>
      <c r="N14" s="524"/>
      <c r="O14" s="524"/>
      <c r="P14" s="524"/>
      <c r="Q14" s="524"/>
      <c r="R14" s="524"/>
      <c r="S14" s="524"/>
      <c r="T14" s="524"/>
      <c r="U14" s="524"/>
      <c r="V14" s="524"/>
      <c r="W14" s="524"/>
      <c r="X14" s="524"/>
      <c r="Y14" s="524"/>
      <c r="Z14" s="524"/>
      <c r="AA14" s="524"/>
      <c r="AB14" s="522" t="s">
        <v>0</v>
      </c>
      <c r="AC14" s="522"/>
      <c r="AD14" s="522"/>
      <c r="AE14" s="522"/>
      <c r="AF14" s="524" t="str">
        <f>IF(入力ページ!H203="","",入力ページ!H203)</f>
        <v/>
      </c>
      <c r="AG14" s="524"/>
      <c r="AH14" s="524"/>
      <c r="AI14" s="524"/>
      <c r="AJ14" s="524"/>
      <c r="AK14" s="524"/>
      <c r="AL14" s="524"/>
      <c r="AM14" s="524"/>
      <c r="AN14" s="524"/>
    </row>
    <row r="15" spans="1:40" s="85" customFormat="1" ht="15" customHeight="1" x14ac:dyDescent="0.15">
      <c r="A15" s="525"/>
      <c r="B15" s="522"/>
      <c r="C15" s="522"/>
      <c r="D15" s="522"/>
      <c r="E15" s="522"/>
      <c r="F15" s="522"/>
      <c r="G15" s="524"/>
      <c r="H15" s="524"/>
      <c r="I15" s="524"/>
      <c r="J15" s="524"/>
      <c r="K15" s="524"/>
      <c r="L15" s="524"/>
      <c r="M15" s="524"/>
      <c r="N15" s="524"/>
      <c r="O15" s="524"/>
      <c r="P15" s="524"/>
      <c r="Q15" s="524"/>
      <c r="R15" s="524"/>
      <c r="S15" s="524"/>
      <c r="T15" s="524"/>
      <c r="U15" s="524"/>
      <c r="V15" s="524"/>
      <c r="W15" s="524"/>
      <c r="X15" s="524"/>
      <c r="Y15" s="524"/>
      <c r="Z15" s="524"/>
      <c r="AA15" s="524"/>
      <c r="AB15" s="522"/>
      <c r="AC15" s="522"/>
      <c r="AD15" s="522"/>
      <c r="AE15" s="522"/>
      <c r="AF15" s="524"/>
      <c r="AG15" s="524"/>
      <c r="AH15" s="524"/>
      <c r="AI15" s="524"/>
      <c r="AJ15" s="524"/>
      <c r="AK15" s="524"/>
      <c r="AL15" s="524"/>
      <c r="AM15" s="524"/>
      <c r="AN15" s="524"/>
    </row>
    <row r="16" spans="1:40" s="85" customFormat="1" ht="15" customHeight="1" x14ac:dyDescent="0.15">
      <c r="A16" s="525">
        <v>3</v>
      </c>
      <c r="B16" s="522" t="s">
        <v>49</v>
      </c>
      <c r="C16" s="523"/>
      <c r="D16" s="523"/>
      <c r="E16" s="523"/>
      <c r="F16" s="523"/>
      <c r="G16" s="526" t="str">
        <f>IF(入力ページ!H205="","",入力ページ!H205)</f>
        <v/>
      </c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6"/>
      <c r="S16" s="526"/>
      <c r="T16" s="526"/>
      <c r="U16" s="526"/>
      <c r="V16" s="526"/>
      <c r="W16" s="526"/>
      <c r="X16" s="526"/>
      <c r="Y16" s="526"/>
      <c r="Z16" s="526"/>
      <c r="AA16" s="526"/>
      <c r="AB16" s="522" t="s">
        <v>17</v>
      </c>
      <c r="AC16" s="523"/>
      <c r="AD16" s="523"/>
      <c r="AE16" s="523"/>
      <c r="AF16" s="524" t="str">
        <f>IF(入力ページ!H207="","",入力ページ!H207)</f>
        <v/>
      </c>
      <c r="AG16" s="524"/>
      <c r="AH16" s="524"/>
      <c r="AI16" s="524"/>
      <c r="AJ16" s="524"/>
      <c r="AK16" s="524"/>
      <c r="AL16" s="524"/>
      <c r="AM16" s="524"/>
      <c r="AN16" s="524"/>
    </row>
    <row r="17" spans="1:40" s="85" customFormat="1" ht="15" customHeight="1" x14ac:dyDescent="0.15">
      <c r="A17" s="525"/>
      <c r="B17" s="523"/>
      <c r="C17" s="523"/>
      <c r="D17" s="523"/>
      <c r="E17" s="523"/>
      <c r="F17" s="523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3"/>
      <c r="AC17" s="523"/>
      <c r="AD17" s="523"/>
      <c r="AE17" s="523"/>
      <c r="AF17" s="524"/>
      <c r="AG17" s="524"/>
      <c r="AH17" s="524"/>
      <c r="AI17" s="524"/>
      <c r="AJ17" s="524"/>
      <c r="AK17" s="524"/>
      <c r="AL17" s="524"/>
      <c r="AM17" s="524"/>
      <c r="AN17" s="524"/>
    </row>
    <row r="18" spans="1:40" s="85" customFormat="1" ht="15" customHeight="1" x14ac:dyDescent="0.15">
      <c r="A18" s="525"/>
      <c r="B18" s="522" t="s">
        <v>32</v>
      </c>
      <c r="C18" s="522"/>
      <c r="D18" s="522"/>
      <c r="E18" s="522"/>
      <c r="F18" s="522"/>
      <c r="G18" s="524" t="str">
        <f>IF(入力ページ!H206="","",入力ページ!H206)</f>
        <v/>
      </c>
      <c r="H18" s="524"/>
      <c r="I18" s="524"/>
      <c r="J18" s="524"/>
      <c r="K18" s="524"/>
      <c r="L18" s="524"/>
      <c r="M18" s="524"/>
      <c r="N18" s="524"/>
      <c r="O18" s="524"/>
      <c r="P18" s="524"/>
      <c r="Q18" s="524"/>
      <c r="R18" s="524"/>
      <c r="S18" s="524"/>
      <c r="T18" s="524"/>
      <c r="U18" s="524"/>
      <c r="V18" s="524"/>
      <c r="W18" s="524"/>
      <c r="X18" s="524"/>
      <c r="Y18" s="524"/>
      <c r="Z18" s="524"/>
      <c r="AA18" s="524"/>
      <c r="AB18" s="522" t="s">
        <v>0</v>
      </c>
      <c r="AC18" s="522"/>
      <c r="AD18" s="522"/>
      <c r="AE18" s="522"/>
      <c r="AF18" s="524" t="str">
        <f>IF(入力ページ!H208="","",入力ページ!H208)</f>
        <v/>
      </c>
      <c r="AG18" s="524"/>
      <c r="AH18" s="524"/>
      <c r="AI18" s="524"/>
      <c r="AJ18" s="524"/>
      <c r="AK18" s="524"/>
      <c r="AL18" s="524"/>
      <c r="AM18" s="524"/>
      <c r="AN18" s="524"/>
    </row>
    <row r="19" spans="1:40" s="85" customFormat="1" ht="15" customHeight="1" x14ac:dyDescent="0.15">
      <c r="A19" s="525"/>
      <c r="B19" s="522"/>
      <c r="C19" s="522"/>
      <c r="D19" s="522"/>
      <c r="E19" s="522"/>
      <c r="F19" s="522"/>
      <c r="G19" s="524"/>
      <c r="H19" s="524"/>
      <c r="I19" s="524"/>
      <c r="J19" s="524"/>
      <c r="K19" s="524"/>
      <c r="L19" s="524"/>
      <c r="M19" s="524"/>
      <c r="N19" s="524"/>
      <c r="O19" s="524"/>
      <c r="P19" s="524"/>
      <c r="Q19" s="524"/>
      <c r="R19" s="524"/>
      <c r="S19" s="524"/>
      <c r="T19" s="524"/>
      <c r="U19" s="524"/>
      <c r="V19" s="524"/>
      <c r="W19" s="524"/>
      <c r="X19" s="524"/>
      <c r="Y19" s="524"/>
      <c r="Z19" s="524"/>
      <c r="AA19" s="524"/>
      <c r="AB19" s="522"/>
      <c r="AC19" s="522"/>
      <c r="AD19" s="522"/>
      <c r="AE19" s="522"/>
      <c r="AF19" s="524"/>
      <c r="AG19" s="524"/>
      <c r="AH19" s="524"/>
      <c r="AI19" s="524"/>
      <c r="AJ19" s="524"/>
      <c r="AK19" s="524"/>
      <c r="AL19" s="524"/>
      <c r="AM19" s="524"/>
      <c r="AN19" s="524"/>
    </row>
    <row r="24" spans="1:40" ht="14.25" thickBot="1" x14ac:dyDescent="0.2"/>
    <row r="25" spans="1:40" ht="14.25" thickTop="1" x14ac:dyDescent="0.15">
      <c r="C25" s="508" t="s">
        <v>14</v>
      </c>
      <c r="D25" s="509"/>
      <c r="E25" s="509"/>
      <c r="F25" s="509"/>
      <c r="G25" s="509"/>
      <c r="H25" s="509"/>
      <c r="I25" s="509"/>
      <c r="J25" s="509"/>
      <c r="K25" s="510" t="str">
        <f>IF(入力ページ!H210="","",入力ページ!H210)</f>
        <v/>
      </c>
      <c r="L25" s="510"/>
      <c r="M25" s="510"/>
      <c r="N25" s="510"/>
      <c r="O25" s="510"/>
      <c r="P25" s="510"/>
      <c r="Q25" s="510"/>
      <c r="R25" s="510"/>
      <c r="S25" s="510"/>
      <c r="T25" s="510"/>
      <c r="U25" s="510"/>
      <c r="V25" s="510"/>
      <c r="W25" s="510"/>
      <c r="X25" s="510"/>
      <c r="Y25" s="510"/>
      <c r="Z25" s="510"/>
      <c r="AA25" s="510"/>
      <c r="AB25" s="510"/>
      <c r="AC25" s="510"/>
      <c r="AD25" s="510"/>
      <c r="AE25" s="510"/>
      <c r="AF25" s="510"/>
      <c r="AG25" s="510"/>
      <c r="AH25" s="510"/>
      <c r="AI25" s="510"/>
      <c r="AJ25" s="510"/>
      <c r="AK25" s="510"/>
      <c r="AL25" s="510"/>
      <c r="AM25" s="510"/>
      <c r="AN25" s="511"/>
    </row>
    <row r="26" spans="1:40" x14ac:dyDescent="0.15">
      <c r="C26" s="498"/>
      <c r="D26" s="499"/>
      <c r="E26" s="499"/>
      <c r="F26" s="499"/>
      <c r="G26" s="499"/>
      <c r="H26" s="499"/>
      <c r="I26" s="499"/>
      <c r="J26" s="499"/>
      <c r="K26" s="500"/>
      <c r="L26" s="500"/>
      <c r="M26" s="500"/>
      <c r="N26" s="500"/>
      <c r="O26" s="500"/>
      <c r="P26" s="500"/>
      <c r="Q26" s="500"/>
      <c r="R26" s="500"/>
      <c r="S26" s="500"/>
      <c r="T26" s="500"/>
      <c r="U26" s="500"/>
      <c r="V26" s="500"/>
      <c r="W26" s="500"/>
      <c r="X26" s="500"/>
      <c r="Y26" s="500"/>
      <c r="Z26" s="500"/>
      <c r="AA26" s="500"/>
      <c r="AB26" s="500"/>
      <c r="AC26" s="500"/>
      <c r="AD26" s="500"/>
      <c r="AE26" s="500"/>
      <c r="AF26" s="500"/>
      <c r="AG26" s="500"/>
      <c r="AH26" s="500"/>
      <c r="AI26" s="500"/>
      <c r="AJ26" s="500"/>
      <c r="AK26" s="500"/>
      <c r="AL26" s="500"/>
      <c r="AM26" s="500"/>
      <c r="AN26" s="501"/>
    </row>
    <row r="27" spans="1:40" x14ac:dyDescent="0.15">
      <c r="C27" s="498" t="s">
        <v>19</v>
      </c>
      <c r="D27" s="499"/>
      <c r="E27" s="499"/>
      <c r="F27" s="499"/>
      <c r="G27" s="499"/>
      <c r="H27" s="499"/>
      <c r="I27" s="499"/>
      <c r="J27" s="499"/>
      <c r="K27" s="500" t="str">
        <f>IF(入力ページ!H211="","",入力ページ!H211)</f>
        <v/>
      </c>
      <c r="L27" s="500"/>
      <c r="M27" s="500"/>
      <c r="N27" s="500"/>
      <c r="O27" s="500"/>
      <c r="P27" s="500"/>
      <c r="Q27" s="500"/>
      <c r="R27" s="500"/>
      <c r="S27" s="500"/>
      <c r="T27" s="500"/>
      <c r="U27" s="500"/>
      <c r="V27" s="499" t="s">
        <v>33</v>
      </c>
      <c r="W27" s="499"/>
      <c r="X27" s="499"/>
      <c r="Y27" s="499"/>
      <c r="Z27" s="499"/>
      <c r="AA27" s="499"/>
      <c r="AB27" s="499"/>
      <c r="AC27" s="499"/>
      <c r="AD27" s="500" t="str">
        <f>IF(入力ページ!H212="","",入力ページ!H212)</f>
        <v/>
      </c>
      <c r="AE27" s="500"/>
      <c r="AF27" s="500"/>
      <c r="AG27" s="500"/>
      <c r="AH27" s="500"/>
      <c r="AI27" s="500"/>
      <c r="AJ27" s="500"/>
      <c r="AK27" s="500"/>
      <c r="AL27" s="500"/>
      <c r="AM27" s="500"/>
      <c r="AN27" s="501"/>
    </row>
    <row r="28" spans="1:40" x14ac:dyDescent="0.15">
      <c r="C28" s="498"/>
      <c r="D28" s="499"/>
      <c r="E28" s="499"/>
      <c r="F28" s="499"/>
      <c r="G28" s="499"/>
      <c r="H28" s="499"/>
      <c r="I28" s="499"/>
      <c r="J28" s="499"/>
      <c r="K28" s="500"/>
      <c r="L28" s="500"/>
      <c r="M28" s="500"/>
      <c r="N28" s="500"/>
      <c r="O28" s="500"/>
      <c r="P28" s="500"/>
      <c r="Q28" s="500"/>
      <c r="R28" s="500"/>
      <c r="S28" s="500"/>
      <c r="T28" s="500"/>
      <c r="U28" s="500"/>
      <c r="V28" s="499"/>
      <c r="W28" s="499"/>
      <c r="X28" s="499"/>
      <c r="Y28" s="499"/>
      <c r="Z28" s="499"/>
      <c r="AA28" s="499"/>
      <c r="AB28" s="499"/>
      <c r="AC28" s="499"/>
      <c r="AD28" s="500"/>
      <c r="AE28" s="500"/>
      <c r="AF28" s="500"/>
      <c r="AG28" s="500"/>
      <c r="AH28" s="500"/>
      <c r="AI28" s="500"/>
      <c r="AJ28" s="500"/>
      <c r="AK28" s="500"/>
      <c r="AL28" s="500"/>
      <c r="AM28" s="500"/>
      <c r="AN28" s="501"/>
    </row>
    <row r="29" spans="1:40" ht="13.5" customHeight="1" x14ac:dyDescent="0.15">
      <c r="C29" s="502" t="s">
        <v>154</v>
      </c>
      <c r="D29" s="503"/>
      <c r="E29" s="503"/>
      <c r="F29" s="503"/>
      <c r="G29" s="503"/>
      <c r="H29" s="503"/>
      <c r="I29" s="503"/>
      <c r="J29" s="503"/>
      <c r="K29" s="516" t="s">
        <v>168</v>
      </c>
      <c r="L29" s="517" t="str">
        <f>IF(入力ページ!H213="","",入力ページ!H213)</f>
        <v/>
      </c>
      <c r="M29" s="518"/>
      <c r="N29" s="518"/>
      <c r="O29" s="518"/>
      <c r="P29" s="518"/>
      <c r="Q29" s="519"/>
      <c r="R29" s="520" t="str">
        <f>IF(入力ページ!I213="","",入力ページ!I213)</f>
        <v/>
      </c>
      <c r="S29" s="500"/>
      <c r="T29" s="500"/>
      <c r="U29" s="500"/>
      <c r="V29" s="500"/>
      <c r="W29" s="521"/>
      <c r="X29" s="528" t="s">
        <v>169</v>
      </c>
      <c r="Y29" s="499"/>
      <c r="Z29" s="499"/>
      <c r="AA29" s="499"/>
      <c r="AB29" s="499"/>
      <c r="AC29" s="516"/>
      <c r="AD29" s="517" t="str">
        <f>IF(入力ページ!K213="","",入力ページ!K213)</f>
        <v/>
      </c>
      <c r="AE29" s="518"/>
      <c r="AF29" s="518"/>
      <c r="AG29" s="518"/>
      <c r="AH29" s="519"/>
      <c r="AI29" s="520" t="s">
        <v>171</v>
      </c>
      <c r="AJ29" s="500"/>
      <c r="AK29" s="500"/>
      <c r="AL29" s="521"/>
      <c r="AM29" s="529" t="s">
        <v>170</v>
      </c>
      <c r="AN29" s="88"/>
    </row>
    <row r="30" spans="1:40" x14ac:dyDescent="0.15">
      <c r="C30" s="502"/>
      <c r="D30" s="503"/>
      <c r="E30" s="503"/>
      <c r="F30" s="503"/>
      <c r="G30" s="503"/>
      <c r="H30" s="503"/>
      <c r="I30" s="503"/>
      <c r="J30" s="503"/>
      <c r="K30" s="516"/>
      <c r="L30" s="517"/>
      <c r="M30" s="518"/>
      <c r="N30" s="518"/>
      <c r="O30" s="518"/>
      <c r="P30" s="518"/>
      <c r="Q30" s="519"/>
      <c r="R30" s="520"/>
      <c r="S30" s="500"/>
      <c r="T30" s="500"/>
      <c r="U30" s="500"/>
      <c r="V30" s="500"/>
      <c r="W30" s="521"/>
      <c r="X30" s="528"/>
      <c r="Y30" s="499"/>
      <c r="Z30" s="499"/>
      <c r="AA30" s="499"/>
      <c r="AB30" s="499"/>
      <c r="AC30" s="516"/>
      <c r="AD30" s="517"/>
      <c r="AE30" s="518"/>
      <c r="AF30" s="518"/>
      <c r="AG30" s="518"/>
      <c r="AH30" s="519"/>
      <c r="AI30" s="520"/>
      <c r="AJ30" s="500"/>
      <c r="AK30" s="500"/>
      <c r="AL30" s="521"/>
      <c r="AM30" s="529"/>
      <c r="AN30" s="89"/>
    </row>
    <row r="31" spans="1:40" x14ac:dyDescent="0.15">
      <c r="C31" s="498" t="s">
        <v>35</v>
      </c>
      <c r="D31" s="499"/>
      <c r="E31" s="499"/>
      <c r="F31" s="499"/>
      <c r="G31" s="499"/>
      <c r="H31" s="499"/>
      <c r="I31" s="499"/>
      <c r="J31" s="499"/>
      <c r="K31" s="504" t="s">
        <v>50</v>
      </c>
      <c r="L31" s="504"/>
      <c r="M31" s="504"/>
      <c r="N31" s="504"/>
      <c r="O31" s="504"/>
      <c r="P31" s="504"/>
      <c r="Q31" s="504"/>
      <c r="R31" s="504"/>
      <c r="S31" s="504"/>
      <c r="T31" s="504"/>
      <c r="U31" s="504"/>
      <c r="V31" s="504"/>
      <c r="W31" s="504"/>
      <c r="X31" s="504"/>
      <c r="Y31" s="504"/>
      <c r="Z31" s="504"/>
      <c r="AA31" s="504"/>
      <c r="AB31" s="504"/>
      <c r="AC31" s="504"/>
      <c r="AD31" s="504"/>
      <c r="AE31" s="504"/>
      <c r="AF31" s="504"/>
      <c r="AG31" s="504"/>
      <c r="AH31" s="504"/>
      <c r="AI31" s="504"/>
      <c r="AJ31" s="504"/>
      <c r="AK31" s="504"/>
      <c r="AL31" s="504"/>
      <c r="AM31" s="504"/>
      <c r="AN31" s="505"/>
    </row>
    <row r="32" spans="1:40" ht="24" customHeight="1" x14ac:dyDescent="0.15">
      <c r="C32" s="498"/>
      <c r="D32" s="499"/>
      <c r="E32" s="499"/>
      <c r="F32" s="499"/>
      <c r="G32" s="499"/>
      <c r="H32" s="499"/>
      <c r="I32" s="499"/>
      <c r="J32" s="499"/>
      <c r="K32" s="506" t="str">
        <f>IF(入力ページ!H214="","",入力ページ!H214)</f>
        <v/>
      </c>
      <c r="L32" s="506"/>
      <c r="M32" s="506"/>
      <c r="N32" s="506"/>
      <c r="O32" s="506"/>
      <c r="P32" s="506"/>
      <c r="Q32" s="506"/>
      <c r="R32" s="506"/>
      <c r="S32" s="506"/>
      <c r="T32" s="506"/>
      <c r="U32" s="506"/>
      <c r="V32" s="506"/>
      <c r="W32" s="506"/>
      <c r="X32" s="506"/>
      <c r="Y32" s="506"/>
      <c r="Z32" s="506"/>
      <c r="AA32" s="506"/>
      <c r="AB32" s="506"/>
      <c r="AC32" s="506"/>
      <c r="AD32" s="506"/>
      <c r="AE32" s="506"/>
      <c r="AF32" s="506"/>
      <c r="AG32" s="506"/>
      <c r="AH32" s="506"/>
      <c r="AI32" s="506"/>
      <c r="AJ32" s="506"/>
      <c r="AK32" s="506"/>
      <c r="AL32" s="506"/>
      <c r="AM32" s="506"/>
      <c r="AN32" s="507"/>
    </row>
    <row r="33" spans="3:40" x14ac:dyDescent="0.15">
      <c r="C33" s="498" t="s">
        <v>34</v>
      </c>
      <c r="D33" s="499"/>
      <c r="E33" s="499"/>
      <c r="F33" s="499"/>
      <c r="G33" s="499"/>
      <c r="H33" s="499"/>
      <c r="I33" s="499"/>
      <c r="J33" s="499"/>
      <c r="K33" s="500" t="str">
        <f>IF(入力ページ!H215="","",入力ページ!H215)</f>
        <v/>
      </c>
      <c r="L33" s="500"/>
      <c r="M33" s="500"/>
      <c r="N33" s="500"/>
      <c r="O33" s="500"/>
      <c r="P33" s="500"/>
      <c r="Q33" s="500"/>
      <c r="R33" s="500"/>
      <c r="S33" s="500"/>
      <c r="T33" s="500"/>
      <c r="U33" s="500"/>
      <c r="V33" s="500"/>
      <c r="W33" s="500"/>
      <c r="X33" s="500"/>
      <c r="Y33" s="500"/>
      <c r="Z33" s="500"/>
      <c r="AA33" s="500"/>
      <c r="AB33" s="500"/>
      <c r="AC33" s="500"/>
      <c r="AD33" s="500"/>
      <c r="AE33" s="500"/>
      <c r="AF33" s="500"/>
      <c r="AG33" s="500"/>
      <c r="AH33" s="500"/>
      <c r="AI33" s="500"/>
      <c r="AJ33" s="500"/>
      <c r="AK33" s="500"/>
      <c r="AL33" s="500"/>
      <c r="AM33" s="500"/>
      <c r="AN33" s="501"/>
    </row>
    <row r="34" spans="3:40" ht="14.25" thickBot="1" x14ac:dyDescent="0.2">
      <c r="C34" s="512"/>
      <c r="D34" s="513"/>
      <c r="E34" s="513"/>
      <c r="F34" s="513"/>
      <c r="G34" s="513"/>
      <c r="H34" s="513"/>
      <c r="I34" s="513"/>
      <c r="J34" s="513"/>
      <c r="K34" s="514"/>
      <c r="L34" s="514"/>
      <c r="M34" s="514"/>
      <c r="N34" s="514"/>
      <c r="O34" s="514"/>
      <c r="P34" s="514"/>
      <c r="Q34" s="514"/>
      <c r="R34" s="514"/>
      <c r="S34" s="514"/>
      <c r="T34" s="514"/>
      <c r="U34" s="514"/>
      <c r="V34" s="514"/>
      <c r="W34" s="514"/>
      <c r="X34" s="514"/>
      <c r="Y34" s="514"/>
      <c r="Z34" s="514"/>
      <c r="AA34" s="514"/>
      <c r="AB34" s="514"/>
      <c r="AC34" s="514"/>
      <c r="AD34" s="514"/>
      <c r="AE34" s="514"/>
      <c r="AF34" s="514"/>
      <c r="AG34" s="514"/>
      <c r="AH34" s="514"/>
      <c r="AI34" s="514"/>
      <c r="AJ34" s="514"/>
      <c r="AK34" s="514"/>
      <c r="AL34" s="514"/>
      <c r="AM34" s="514"/>
      <c r="AN34" s="515"/>
    </row>
    <row r="35" spans="3:40" ht="8.25" customHeight="1" thickTop="1" x14ac:dyDescent="0.15"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</row>
    <row r="36" spans="3:40" x14ac:dyDescent="0.15"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</row>
    <row r="37" spans="3:40" ht="14.25" thickBot="1" x14ac:dyDescent="0.2"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</row>
    <row r="38" spans="3:40" ht="14.25" thickTop="1" x14ac:dyDescent="0.15">
      <c r="C38" s="508" t="s">
        <v>14</v>
      </c>
      <c r="D38" s="509"/>
      <c r="E38" s="509"/>
      <c r="F38" s="509"/>
      <c r="G38" s="509"/>
      <c r="H38" s="509"/>
      <c r="I38" s="509"/>
      <c r="J38" s="509"/>
      <c r="K38" s="510" t="str">
        <f>IF(入力ページ!H217="","",入力ページ!H217)</f>
        <v/>
      </c>
      <c r="L38" s="510"/>
      <c r="M38" s="510"/>
      <c r="N38" s="510"/>
      <c r="O38" s="510"/>
      <c r="P38" s="510"/>
      <c r="Q38" s="510"/>
      <c r="R38" s="510"/>
      <c r="S38" s="510"/>
      <c r="T38" s="510"/>
      <c r="U38" s="510"/>
      <c r="V38" s="510"/>
      <c r="W38" s="510"/>
      <c r="X38" s="510"/>
      <c r="Y38" s="510"/>
      <c r="Z38" s="510"/>
      <c r="AA38" s="510"/>
      <c r="AB38" s="510"/>
      <c r="AC38" s="510"/>
      <c r="AD38" s="510"/>
      <c r="AE38" s="510"/>
      <c r="AF38" s="510"/>
      <c r="AG38" s="510"/>
      <c r="AH38" s="510"/>
      <c r="AI38" s="510"/>
      <c r="AJ38" s="510"/>
      <c r="AK38" s="510"/>
      <c r="AL38" s="510"/>
      <c r="AM38" s="510"/>
      <c r="AN38" s="511"/>
    </row>
    <row r="39" spans="3:40" x14ac:dyDescent="0.15">
      <c r="C39" s="498"/>
      <c r="D39" s="499"/>
      <c r="E39" s="499"/>
      <c r="F39" s="499"/>
      <c r="G39" s="499"/>
      <c r="H39" s="499"/>
      <c r="I39" s="499"/>
      <c r="J39" s="499"/>
      <c r="K39" s="500"/>
      <c r="L39" s="500"/>
      <c r="M39" s="500"/>
      <c r="N39" s="500"/>
      <c r="O39" s="500"/>
      <c r="P39" s="500"/>
      <c r="Q39" s="500"/>
      <c r="R39" s="500"/>
      <c r="S39" s="500"/>
      <c r="T39" s="500"/>
      <c r="U39" s="500"/>
      <c r="V39" s="500"/>
      <c r="W39" s="500"/>
      <c r="X39" s="500"/>
      <c r="Y39" s="500"/>
      <c r="Z39" s="500"/>
      <c r="AA39" s="500"/>
      <c r="AB39" s="500"/>
      <c r="AC39" s="500"/>
      <c r="AD39" s="500"/>
      <c r="AE39" s="500"/>
      <c r="AF39" s="500"/>
      <c r="AG39" s="500"/>
      <c r="AH39" s="500"/>
      <c r="AI39" s="500"/>
      <c r="AJ39" s="500"/>
      <c r="AK39" s="500"/>
      <c r="AL39" s="500"/>
      <c r="AM39" s="500"/>
      <c r="AN39" s="501"/>
    </row>
    <row r="40" spans="3:40" x14ac:dyDescent="0.15">
      <c r="C40" s="498" t="s">
        <v>19</v>
      </c>
      <c r="D40" s="499"/>
      <c r="E40" s="499"/>
      <c r="F40" s="499"/>
      <c r="G40" s="499"/>
      <c r="H40" s="499"/>
      <c r="I40" s="499"/>
      <c r="J40" s="499"/>
      <c r="K40" s="500" t="str">
        <f>IF(入力ページ!H218="","",入力ページ!H218)</f>
        <v/>
      </c>
      <c r="L40" s="500"/>
      <c r="M40" s="500"/>
      <c r="N40" s="500"/>
      <c r="O40" s="500"/>
      <c r="P40" s="500"/>
      <c r="Q40" s="500"/>
      <c r="R40" s="500"/>
      <c r="S40" s="500"/>
      <c r="T40" s="500"/>
      <c r="U40" s="500"/>
      <c r="V40" s="499" t="s">
        <v>33</v>
      </c>
      <c r="W40" s="499"/>
      <c r="X40" s="499"/>
      <c r="Y40" s="499"/>
      <c r="Z40" s="499"/>
      <c r="AA40" s="499"/>
      <c r="AB40" s="499"/>
      <c r="AC40" s="499"/>
      <c r="AD40" s="500" t="str">
        <f>IF(入力ページ!H219="","",入力ページ!H219)</f>
        <v/>
      </c>
      <c r="AE40" s="500"/>
      <c r="AF40" s="500"/>
      <c r="AG40" s="500"/>
      <c r="AH40" s="500"/>
      <c r="AI40" s="500"/>
      <c r="AJ40" s="500"/>
      <c r="AK40" s="500"/>
      <c r="AL40" s="500"/>
      <c r="AM40" s="500"/>
      <c r="AN40" s="501"/>
    </row>
    <row r="41" spans="3:40" x14ac:dyDescent="0.15">
      <c r="C41" s="498"/>
      <c r="D41" s="499"/>
      <c r="E41" s="499"/>
      <c r="F41" s="499"/>
      <c r="G41" s="499"/>
      <c r="H41" s="499"/>
      <c r="I41" s="499"/>
      <c r="J41" s="499"/>
      <c r="K41" s="500"/>
      <c r="L41" s="500"/>
      <c r="M41" s="500"/>
      <c r="N41" s="500"/>
      <c r="O41" s="500"/>
      <c r="P41" s="500"/>
      <c r="Q41" s="500"/>
      <c r="R41" s="500"/>
      <c r="S41" s="500"/>
      <c r="T41" s="500"/>
      <c r="U41" s="500"/>
      <c r="V41" s="499"/>
      <c r="W41" s="499"/>
      <c r="X41" s="499"/>
      <c r="Y41" s="499"/>
      <c r="Z41" s="499"/>
      <c r="AA41" s="499"/>
      <c r="AB41" s="499"/>
      <c r="AC41" s="499"/>
      <c r="AD41" s="500"/>
      <c r="AE41" s="500"/>
      <c r="AF41" s="500"/>
      <c r="AG41" s="500"/>
      <c r="AH41" s="500"/>
      <c r="AI41" s="500"/>
      <c r="AJ41" s="500"/>
      <c r="AK41" s="500"/>
      <c r="AL41" s="500"/>
      <c r="AM41" s="500"/>
      <c r="AN41" s="501"/>
    </row>
    <row r="42" spans="3:40" x14ac:dyDescent="0.15">
      <c r="C42" s="502" t="s">
        <v>154</v>
      </c>
      <c r="D42" s="503"/>
      <c r="E42" s="503"/>
      <c r="F42" s="503"/>
      <c r="G42" s="503"/>
      <c r="H42" s="503"/>
      <c r="I42" s="503"/>
      <c r="J42" s="503"/>
      <c r="K42" s="516" t="s">
        <v>168</v>
      </c>
      <c r="L42" s="517" t="str">
        <f>IF(入力ページ!H220="","",入力ページ!H220)</f>
        <v/>
      </c>
      <c r="M42" s="518"/>
      <c r="N42" s="518"/>
      <c r="O42" s="518"/>
      <c r="P42" s="518"/>
      <c r="Q42" s="519"/>
      <c r="R42" s="520" t="str">
        <f>IF(入力ページ!I220="","",入力ページ!I220)</f>
        <v/>
      </c>
      <c r="S42" s="500"/>
      <c r="T42" s="500"/>
      <c r="U42" s="500"/>
      <c r="V42" s="500"/>
      <c r="W42" s="521"/>
      <c r="X42" s="528" t="s">
        <v>169</v>
      </c>
      <c r="Y42" s="499"/>
      <c r="Z42" s="499"/>
      <c r="AA42" s="499"/>
      <c r="AB42" s="499"/>
      <c r="AC42" s="516"/>
      <c r="AD42" s="517" t="str">
        <f>IF(入力ページ!K220="","",入力ページ!K220)</f>
        <v/>
      </c>
      <c r="AE42" s="518"/>
      <c r="AF42" s="518"/>
      <c r="AG42" s="518"/>
      <c r="AH42" s="519"/>
      <c r="AI42" s="520" t="s">
        <v>171</v>
      </c>
      <c r="AJ42" s="500"/>
      <c r="AK42" s="500"/>
      <c r="AL42" s="521"/>
      <c r="AM42" s="529" t="s">
        <v>170</v>
      </c>
      <c r="AN42" s="88"/>
    </row>
    <row r="43" spans="3:40" x14ac:dyDescent="0.15">
      <c r="C43" s="502"/>
      <c r="D43" s="503"/>
      <c r="E43" s="503"/>
      <c r="F43" s="503"/>
      <c r="G43" s="503"/>
      <c r="H43" s="503"/>
      <c r="I43" s="503"/>
      <c r="J43" s="503"/>
      <c r="K43" s="516"/>
      <c r="L43" s="517"/>
      <c r="M43" s="518"/>
      <c r="N43" s="518"/>
      <c r="O43" s="518"/>
      <c r="P43" s="518"/>
      <c r="Q43" s="519"/>
      <c r="R43" s="520"/>
      <c r="S43" s="500"/>
      <c r="T43" s="500"/>
      <c r="U43" s="500"/>
      <c r="V43" s="500"/>
      <c r="W43" s="521"/>
      <c r="X43" s="528"/>
      <c r="Y43" s="499"/>
      <c r="Z43" s="499"/>
      <c r="AA43" s="499"/>
      <c r="AB43" s="499"/>
      <c r="AC43" s="516"/>
      <c r="AD43" s="517"/>
      <c r="AE43" s="518"/>
      <c r="AF43" s="518"/>
      <c r="AG43" s="518"/>
      <c r="AH43" s="519"/>
      <c r="AI43" s="520"/>
      <c r="AJ43" s="500"/>
      <c r="AK43" s="500"/>
      <c r="AL43" s="521"/>
      <c r="AM43" s="529"/>
      <c r="AN43" s="89"/>
    </row>
    <row r="44" spans="3:40" x14ac:dyDescent="0.15">
      <c r="C44" s="498" t="s">
        <v>35</v>
      </c>
      <c r="D44" s="499"/>
      <c r="E44" s="499"/>
      <c r="F44" s="499"/>
      <c r="G44" s="499"/>
      <c r="H44" s="499"/>
      <c r="I44" s="499"/>
      <c r="J44" s="499"/>
      <c r="K44" s="504" t="s">
        <v>50</v>
      </c>
      <c r="L44" s="504"/>
      <c r="M44" s="504"/>
      <c r="N44" s="504"/>
      <c r="O44" s="504"/>
      <c r="P44" s="504"/>
      <c r="Q44" s="504"/>
      <c r="R44" s="504"/>
      <c r="S44" s="504"/>
      <c r="T44" s="504"/>
      <c r="U44" s="504"/>
      <c r="V44" s="504"/>
      <c r="W44" s="504"/>
      <c r="X44" s="504"/>
      <c r="Y44" s="504"/>
      <c r="Z44" s="504"/>
      <c r="AA44" s="504"/>
      <c r="AB44" s="504"/>
      <c r="AC44" s="504"/>
      <c r="AD44" s="504"/>
      <c r="AE44" s="504"/>
      <c r="AF44" s="504"/>
      <c r="AG44" s="504"/>
      <c r="AH44" s="504"/>
      <c r="AI44" s="504"/>
      <c r="AJ44" s="504"/>
      <c r="AK44" s="504"/>
      <c r="AL44" s="504"/>
      <c r="AM44" s="504"/>
      <c r="AN44" s="505"/>
    </row>
    <row r="45" spans="3:40" ht="22.5" customHeight="1" x14ac:dyDescent="0.15">
      <c r="C45" s="498"/>
      <c r="D45" s="499"/>
      <c r="E45" s="499"/>
      <c r="F45" s="499"/>
      <c r="G45" s="499"/>
      <c r="H45" s="499"/>
      <c r="I45" s="499"/>
      <c r="J45" s="499"/>
      <c r="K45" s="506" t="str">
        <f>IF(入力ページ!H221="","",入力ページ!H221)</f>
        <v/>
      </c>
      <c r="L45" s="506"/>
      <c r="M45" s="506"/>
      <c r="N45" s="506"/>
      <c r="O45" s="506"/>
      <c r="P45" s="506"/>
      <c r="Q45" s="506"/>
      <c r="R45" s="506"/>
      <c r="S45" s="506"/>
      <c r="T45" s="506"/>
      <c r="U45" s="506"/>
      <c r="V45" s="506"/>
      <c r="W45" s="506"/>
      <c r="X45" s="506"/>
      <c r="Y45" s="506"/>
      <c r="Z45" s="506"/>
      <c r="AA45" s="506"/>
      <c r="AB45" s="506"/>
      <c r="AC45" s="506"/>
      <c r="AD45" s="506"/>
      <c r="AE45" s="506"/>
      <c r="AF45" s="506"/>
      <c r="AG45" s="506"/>
      <c r="AH45" s="506"/>
      <c r="AI45" s="506"/>
      <c r="AJ45" s="506"/>
      <c r="AK45" s="506"/>
      <c r="AL45" s="506"/>
      <c r="AM45" s="506"/>
      <c r="AN45" s="507"/>
    </row>
    <row r="46" spans="3:40" x14ac:dyDescent="0.15">
      <c r="C46" s="498" t="s">
        <v>34</v>
      </c>
      <c r="D46" s="499"/>
      <c r="E46" s="499"/>
      <c r="F46" s="499"/>
      <c r="G46" s="499"/>
      <c r="H46" s="499"/>
      <c r="I46" s="499"/>
      <c r="J46" s="499"/>
      <c r="K46" s="500" t="str">
        <f>IF(入力ページ!H222="","",入力ページ!H222)</f>
        <v/>
      </c>
      <c r="L46" s="500"/>
      <c r="M46" s="500"/>
      <c r="N46" s="500"/>
      <c r="O46" s="500"/>
      <c r="P46" s="500"/>
      <c r="Q46" s="500"/>
      <c r="R46" s="500"/>
      <c r="S46" s="500"/>
      <c r="T46" s="500"/>
      <c r="U46" s="500"/>
      <c r="V46" s="500"/>
      <c r="W46" s="500"/>
      <c r="X46" s="500"/>
      <c r="Y46" s="500"/>
      <c r="Z46" s="500"/>
      <c r="AA46" s="500"/>
      <c r="AB46" s="500"/>
      <c r="AC46" s="500"/>
      <c r="AD46" s="500"/>
      <c r="AE46" s="500"/>
      <c r="AF46" s="500"/>
      <c r="AG46" s="500"/>
      <c r="AH46" s="500"/>
      <c r="AI46" s="500"/>
      <c r="AJ46" s="500"/>
      <c r="AK46" s="500"/>
      <c r="AL46" s="500"/>
      <c r="AM46" s="500"/>
      <c r="AN46" s="501"/>
    </row>
    <row r="47" spans="3:40" ht="14.25" thickBot="1" x14ac:dyDescent="0.2">
      <c r="C47" s="512"/>
      <c r="D47" s="513"/>
      <c r="E47" s="513"/>
      <c r="F47" s="513"/>
      <c r="G47" s="513"/>
      <c r="H47" s="513"/>
      <c r="I47" s="513"/>
      <c r="J47" s="513"/>
      <c r="K47" s="514"/>
      <c r="L47" s="514"/>
      <c r="M47" s="514"/>
      <c r="N47" s="514"/>
      <c r="O47" s="514"/>
      <c r="P47" s="514"/>
      <c r="Q47" s="514"/>
      <c r="R47" s="514"/>
      <c r="S47" s="514"/>
      <c r="T47" s="514"/>
      <c r="U47" s="514"/>
      <c r="V47" s="514"/>
      <c r="W47" s="514"/>
      <c r="X47" s="514"/>
      <c r="Y47" s="514"/>
      <c r="Z47" s="514"/>
      <c r="AA47" s="514"/>
      <c r="AB47" s="514"/>
      <c r="AC47" s="514"/>
      <c r="AD47" s="514"/>
      <c r="AE47" s="514"/>
      <c r="AF47" s="514"/>
      <c r="AG47" s="514"/>
      <c r="AH47" s="514"/>
      <c r="AI47" s="514"/>
      <c r="AJ47" s="514"/>
      <c r="AK47" s="514"/>
      <c r="AL47" s="514"/>
      <c r="AM47" s="514"/>
      <c r="AN47" s="515"/>
    </row>
    <row r="48" spans="3:40" ht="7.5" customHeight="1" thickTop="1" x14ac:dyDescent="0.15"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</row>
    <row r="49" spans="3:40" x14ac:dyDescent="0.15"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</row>
    <row r="50" spans="3:40" ht="14.25" thickBot="1" x14ac:dyDescent="0.2"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</row>
    <row r="51" spans="3:40" ht="14.25" thickTop="1" x14ac:dyDescent="0.15">
      <c r="C51" s="508" t="s">
        <v>14</v>
      </c>
      <c r="D51" s="509"/>
      <c r="E51" s="509"/>
      <c r="F51" s="509"/>
      <c r="G51" s="509"/>
      <c r="H51" s="509"/>
      <c r="I51" s="509"/>
      <c r="J51" s="509"/>
      <c r="K51" s="510" t="str">
        <f>IF(入力ページ!H224="","",入力ページ!H224)</f>
        <v/>
      </c>
      <c r="L51" s="510"/>
      <c r="M51" s="510"/>
      <c r="N51" s="510"/>
      <c r="O51" s="510"/>
      <c r="P51" s="510"/>
      <c r="Q51" s="510"/>
      <c r="R51" s="510"/>
      <c r="S51" s="510"/>
      <c r="T51" s="510"/>
      <c r="U51" s="510"/>
      <c r="V51" s="510"/>
      <c r="W51" s="510"/>
      <c r="X51" s="510"/>
      <c r="Y51" s="510"/>
      <c r="Z51" s="510"/>
      <c r="AA51" s="510"/>
      <c r="AB51" s="510"/>
      <c r="AC51" s="510"/>
      <c r="AD51" s="510"/>
      <c r="AE51" s="510"/>
      <c r="AF51" s="510"/>
      <c r="AG51" s="510"/>
      <c r="AH51" s="510"/>
      <c r="AI51" s="510"/>
      <c r="AJ51" s="510"/>
      <c r="AK51" s="510"/>
      <c r="AL51" s="510"/>
      <c r="AM51" s="510"/>
      <c r="AN51" s="511"/>
    </row>
    <row r="52" spans="3:40" x14ac:dyDescent="0.15">
      <c r="C52" s="498"/>
      <c r="D52" s="499"/>
      <c r="E52" s="499"/>
      <c r="F52" s="499"/>
      <c r="G52" s="499"/>
      <c r="H52" s="499"/>
      <c r="I52" s="499"/>
      <c r="J52" s="499"/>
      <c r="K52" s="500"/>
      <c r="L52" s="500"/>
      <c r="M52" s="500"/>
      <c r="N52" s="500"/>
      <c r="O52" s="500"/>
      <c r="P52" s="500"/>
      <c r="Q52" s="500"/>
      <c r="R52" s="500"/>
      <c r="S52" s="500"/>
      <c r="T52" s="500"/>
      <c r="U52" s="500"/>
      <c r="V52" s="500"/>
      <c r="W52" s="500"/>
      <c r="X52" s="500"/>
      <c r="Y52" s="500"/>
      <c r="Z52" s="500"/>
      <c r="AA52" s="500"/>
      <c r="AB52" s="500"/>
      <c r="AC52" s="500"/>
      <c r="AD52" s="500"/>
      <c r="AE52" s="500"/>
      <c r="AF52" s="500"/>
      <c r="AG52" s="500"/>
      <c r="AH52" s="500"/>
      <c r="AI52" s="500"/>
      <c r="AJ52" s="500"/>
      <c r="AK52" s="500"/>
      <c r="AL52" s="500"/>
      <c r="AM52" s="500"/>
      <c r="AN52" s="501"/>
    </row>
    <row r="53" spans="3:40" x14ac:dyDescent="0.15">
      <c r="C53" s="498" t="s">
        <v>19</v>
      </c>
      <c r="D53" s="499"/>
      <c r="E53" s="499"/>
      <c r="F53" s="499"/>
      <c r="G53" s="499"/>
      <c r="H53" s="499"/>
      <c r="I53" s="499"/>
      <c r="J53" s="499"/>
      <c r="K53" s="500" t="str">
        <f>IF(入力ページ!H225="","",入力ページ!H225)</f>
        <v/>
      </c>
      <c r="L53" s="500"/>
      <c r="M53" s="500"/>
      <c r="N53" s="500"/>
      <c r="O53" s="500"/>
      <c r="P53" s="500"/>
      <c r="Q53" s="500"/>
      <c r="R53" s="500"/>
      <c r="S53" s="500"/>
      <c r="T53" s="500"/>
      <c r="U53" s="500"/>
      <c r="V53" s="499" t="s">
        <v>33</v>
      </c>
      <c r="W53" s="499"/>
      <c r="X53" s="499"/>
      <c r="Y53" s="499"/>
      <c r="Z53" s="499"/>
      <c r="AA53" s="499"/>
      <c r="AB53" s="499"/>
      <c r="AC53" s="499"/>
      <c r="AD53" s="500" t="str">
        <f>IF(入力ページ!H226="","",入力ページ!H226)</f>
        <v/>
      </c>
      <c r="AE53" s="500"/>
      <c r="AF53" s="500"/>
      <c r="AG53" s="500"/>
      <c r="AH53" s="500"/>
      <c r="AI53" s="500"/>
      <c r="AJ53" s="500"/>
      <c r="AK53" s="500"/>
      <c r="AL53" s="500"/>
      <c r="AM53" s="500"/>
      <c r="AN53" s="501"/>
    </row>
    <row r="54" spans="3:40" x14ac:dyDescent="0.15">
      <c r="C54" s="498"/>
      <c r="D54" s="499"/>
      <c r="E54" s="499"/>
      <c r="F54" s="499"/>
      <c r="G54" s="499"/>
      <c r="H54" s="499"/>
      <c r="I54" s="499"/>
      <c r="J54" s="499"/>
      <c r="K54" s="500"/>
      <c r="L54" s="500"/>
      <c r="M54" s="500"/>
      <c r="N54" s="500"/>
      <c r="O54" s="500"/>
      <c r="P54" s="500"/>
      <c r="Q54" s="500"/>
      <c r="R54" s="500"/>
      <c r="S54" s="500"/>
      <c r="T54" s="500"/>
      <c r="U54" s="500"/>
      <c r="V54" s="499"/>
      <c r="W54" s="499"/>
      <c r="X54" s="499"/>
      <c r="Y54" s="499"/>
      <c r="Z54" s="499"/>
      <c r="AA54" s="499"/>
      <c r="AB54" s="499"/>
      <c r="AC54" s="499"/>
      <c r="AD54" s="500"/>
      <c r="AE54" s="500"/>
      <c r="AF54" s="500"/>
      <c r="AG54" s="500"/>
      <c r="AH54" s="500"/>
      <c r="AI54" s="500"/>
      <c r="AJ54" s="500"/>
      <c r="AK54" s="500"/>
      <c r="AL54" s="500"/>
      <c r="AM54" s="500"/>
      <c r="AN54" s="501"/>
    </row>
    <row r="55" spans="3:40" x14ac:dyDescent="0.15">
      <c r="C55" s="502" t="s">
        <v>153</v>
      </c>
      <c r="D55" s="503"/>
      <c r="E55" s="503"/>
      <c r="F55" s="503"/>
      <c r="G55" s="503"/>
      <c r="H55" s="503"/>
      <c r="I55" s="503"/>
      <c r="J55" s="503"/>
      <c r="K55" s="516" t="s">
        <v>168</v>
      </c>
      <c r="L55" s="517" t="str">
        <f>IF(入力ページ!H227="","",入力ページ!H227)</f>
        <v/>
      </c>
      <c r="M55" s="518"/>
      <c r="N55" s="518"/>
      <c r="O55" s="518"/>
      <c r="P55" s="518"/>
      <c r="Q55" s="519"/>
      <c r="R55" s="520" t="str">
        <f>IF(入力ページ!I227="","",入力ページ!I227)</f>
        <v/>
      </c>
      <c r="S55" s="500"/>
      <c r="T55" s="500"/>
      <c r="U55" s="500"/>
      <c r="V55" s="500"/>
      <c r="W55" s="521"/>
      <c r="X55" s="528" t="s">
        <v>169</v>
      </c>
      <c r="Y55" s="499"/>
      <c r="Z55" s="499"/>
      <c r="AA55" s="499"/>
      <c r="AB55" s="499"/>
      <c r="AC55" s="516"/>
      <c r="AD55" s="517" t="str">
        <f>IF(入力ページ!K227="","",入力ページ!K227)</f>
        <v/>
      </c>
      <c r="AE55" s="518"/>
      <c r="AF55" s="518"/>
      <c r="AG55" s="518"/>
      <c r="AH55" s="519"/>
      <c r="AI55" s="520" t="s">
        <v>171</v>
      </c>
      <c r="AJ55" s="500"/>
      <c r="AK55" s="500"/>
      <c r="AL55" s="521"/>
      <c r="AM55" s="529" t="s">
        <v>170</v>
      </c>
      <c r="AN55" s="88"/>
    </row>
    <row r="56" spans="3:40" x14ac:dyDescent="0.15">
      <c r="C56" s="502"/>
      <c r="D56" s="503"/>
      <c r="E56" s="503"/>
      <c r="F56" s="503"/>
      <c r="G56" s="503"/>
      <c r="H56" s="503"/>
      <c r="I56" s="503"/>
      <c r="J56" s="503"/>
      <c r="K56" s="516"/>
      <c r="L56" s="517"/>
      <c r="M56" s="518"/>
      <c r="N56" s="518"/>
      <c r="O56" s="518"/>
      <c r="P56" s="518"/>
      <c r="Q56" s="519"/>
      <c r="R56" s="520"/>
      <c r="S56" s="500"/>
      <c r="T56" s="500"/>
      <c r="U56" s="500"/>
      <c r="V56" s="500"/>
      <c r="W56" s="521"/>
      <c r="X56" s="528"/>
      <c r="Y56" s="499"/>
      <c r="Z56" s="499"/>
      <c r="AA56" s="499"/>
      <c r="AB56" s="499"/>
      <c r="AC56" s="516"/>
      <c r="AD56" s="517"/>
      <c r="AE56" s="518"/>
      <c r="AF56" s="518"/>
      <c r="AG56" s="518"/>
      <c r="AH56" s="519"/>
      <c r="AI56" s="520"/>
      <c r="AJ56" s="500"/>
      <c r="AK56" s="500"/>
      <c r="AL56" s="521"/>
      <c r="AM56" s="529"/>
      <c r="AN56" s="89"/>
    </row>
    <row r="57" spans="3:40" x14ac:dyDescent="0.15">
      <c r="C57" s="498" t="s">
        <v>35</v>
      </c>
      <c r="D57" s="499"/>
      <c r="E57" s="499"/>
      <c r="F57" s="499"/>
      <c r="G57" s="499"/>
      <c r="H57" s="499"/>
      <c r="I57" s="499"/>
      <c r="J57" s="499"/>
      <c r="K57" s="504" t="s">
        <v>50</v>
      </c>
      <c r="L57" s="504"/>
      <c r="M57" s="504"/>
      <c r="N57" s="504"/>
      <c r="O57" s="504"/>
      <c r="P57" s="504"/>
      <c r="Q57" s="504"/>
      <c r="R57" s="504"/>
      <c r="S57" s="504"/>
      <c r="T57" s="504"/>
      <c r="U57" s="504"/>
      <c r="V57" s="504"/>
      <c r="W57" s="504"/>
      <c r="X57" s="504"/>
      <c r="Y57" s="504"/>
      <c r="Z57" s="504"/>
      <c r="AA57" s="504"/>
      <c r="AB57" s="504"/>
      <c r="AC57" s="504"/>
      <c r="AD57" s="504"/>
      <c r="AE57" s="504"/>
      <c r="AF57" s="504"/>
      <c r="AG57" s="504"/>
      <c r="AH57" s="504"/>
      <c r="AI57" s="504"/>
      <c r="AJ57" s="504"/>
      <c r="AK57" s="504"/>
      <c r="AL57" s="504"/>
      <c r="AM57" s="504"/>
      <c r="AN57" s="505"/>
    </row>
    <row r="58" spans="3:40" ht="23.25" customHeight="1" x14ac:dyDescent="0.15">
      <c r="C58" s="498"/>
      <c r="D58" s="499"/>
      <c r="E58" s="499"/>
      <c r="F58" s="499"/>
      <c r="G58" s="499"/>
      <c r="H58" s="499"/>
      <c r="I58" s="499"/>
      <c r="J58" s="499"/>
      <c r="K58" s="506" t="str">
        <f>IF(入力ページ!H228="","",入力ページ!H228)</f>
        <v/>
      </c>
      <c r="L58" s="506"/>
      <c r="M58" s="506"/>
      <c r="N58" s="506"/>
      <c r="O58" s="506"/>
      <c r="P58" s="506"/>
      <c r="Q58" s="506"/>
      <c r="R58" s="506"/>
      <c r="S58" s="506"/>
      <c r="T58" s="506"/>
      <c r="U58" s="506"/>
      <c r="V58" s="506"/>
      <c r="W58" s="506"/>
      <c r="X58" s="506"/>
      <c r="Y58" s="506"/>
      <c r="Z58" s="506"/>
      <c r="AA58" s="506"/>
      <c r="AB58" s="506"/>
      <c r="AC58" s="506"/>
      <c r="AD58" s="506"/>
      <c r="AE58" s="506"/>
      <c r="AF58" s="506"/>
      <c r="AG58" s="506"/>
      <c r="AH58" s="506"/>
      <c r="AI58" s="506"/>
      <c r="AJ58" s="506"/>
      <c r="AK58" s="506"/>
      <c r="AL58" s="506"/>
      <c r="AM58" s="506"/>
      <c r="AN58" s="507"/>
    </row>
    <row r="59" spans="3:40" x14ac:dyDescent="0.15">
      <c r="C59" s="498" t="s">
        <v>34</v>
      </c>
      <c r="D59" s="499"/>
      <c r="E59" s="499"/>
      <c r="F59" s="499"/>
      <c r="G59" s="499"/>
      <c r="H59" s="499"/>
      <c r="I59" s="499"/>
      <c r="J59" s="499"/>
      <c r="K59" s="500" t="str">
        <f>IF(入力ページ!H229="","",入力ページ!H229)</f>
        <v/>
      </c>
      <c r="L59" s="500"/>
      <c r="M59" s="500"/>
      <c r="N59" s="500"/>
      <c r="O59" s="500"/>
      <c r="P59" s="500"/>
      <c r="Q59" s="500"/>
      <c r="R59" s="500"/>
      <c r="S59" s="500"/>
      <c r="T59" s="500"/>
      <c r="U59" s="500"/>
      <c r="V59" s="500"/>
      <c r="W59" s="500"/>
      <c r="X59" s="500"/>
      <c r="Y59" s="500"/>
      <c r="Z59" s="500"/>
      <c r="AA59" s="500"/>
      <c r="AB59" s="500"/>
      <c r="AC59" s="500"/>
      <c r="AD59" s="500"/>
      <c r="AE59" s="500"/>
      <c r="AF59" s="500"/>
      <c r="AG59" s="500"/>
      <c r="AH59" s="500"/>
      <c r="AI59" s="500"/>
      <c r="AJ59" s="500"/>
      <c r="AK59" s="500"/>
      <c r="AL59" s="500"/>
      <c r="AM59" s="500"/>
      <c r="AN59" s="501"/>
    </row>
    <row r="60" spans="3:40" ht="14.25" thickBot="1" x14ac:dyDescent="0.2">
      <c r="C60" s="512"/>
      <c r="D60" s="513"/>
      <c r="E60" s="513"/>
      <c r="F60" s="513"/>
      <c r="G60" s="513"/>
      <c r="H60" s="513"/>
      <c r="I60" s="513"/>
      <c r="J60" s="513"/>
      <c r="K60" s="514"/>
      <c r="L60" s="514"/>
      <c r="M60" s="514"/>
      <c r="N60" s="514"/>
      <c r="O60" s="514"/>
      <c r="P60" s="514"/>
      <c r="Q60" s="514"/>
      <c r="R60" s="514"/>
      <c r="S60" s="514"/>
      <c r="T60" s="514"/>
      <c r="U60" s="514"/>
      <c r="V60" s="514"/>
      <c r="W60" s="514"/>
      <c r="X60" s="514"/>
      <c r="Y60" s="514"/>
      <c r="Z60" s="514"/>
      <c r="AA60" s="514"/>
      <c r="AB60" s="514"/>
      <c r="AC60" s="514"/>
      <c r="AD60" s="514"/>
      <c r="AE60" s="514"/>
      <c r="AF60" s="514"/>
      <c r="AG60" s="514"/>
      <c r="AH60" s="514"/>
      <c r="AI60" s="514"/>
      <c r="AJ60" s="514"/>
      <c r="AK60" s="514"/>
      <c r="AL60" s="514"/>
      <c r="AM60" s="514"/>
      <c r="AN60" s="515"/>
    </row>
    <row r="61" spans="3:40" ht="14.25" thickTop="1" x14ac:dyDescent="0.15"/>
    <row r="66" spans="2:39" ht="27" customHeight="1" x14ac:dyDescent="0.15">
      <c r="B66" s="531"/>
      <c r="C66" s="531"/>
      <c r="D66" s="531"/>
      <c r="E66" s="531"/>
      <c r="F66" s="531"/>
      <c r="G66" s="531"/>
      <c r="H66" s="531"/>
      <c r="I66" s="531"/>
      <c r="J66" s="531"/>
      <c r="K66" s="531"/>
      <c r="L66" s="531"/>
      <c r="M66" s="531"/>
      <c r="N66" s="531"/>
      <c r="O66" s="531"/>
      <c r="P66" s="531"/>
      <c r="Q66" s="531"/>
      <c r="R66" s="531"/>
      <c r="S66" s="531"/>
      <c r="T66" s="531"/>
      <c r="U66" s="531"/>
      <c r="V66" s="531"/>
      <c r="W66" s="531"/>
      <c r="X66" s="531"/>
      <c r="Y66" s="531"/>
      <c r="Z66" s="531"/>
      <c r="AA66" s="531"/>
      <c r="AB66" s="531"/>
      <c r="AC66" s="531"/>
      <c r="AD66" s="531"/>
      <c r="AE66" s="531"/>
      <c r="AF66" s="531"/>
      <c r="AG66" s="531"/>
      <c r="AH66" s="531"/>
      <c r="AI66" s="531"/>
      <c r="AJ66" s="531"/>
      <c r="AK66" s="531"/>
      <c r="AL66" s="531"/>
    </row>
    <row r="67" spans="2:39" ht="27" customHeight="1" x14ac:dyDescent="0.15">
      <c r="B67" s="530" t="str">
        <f>IF(入力ページ!F231="","",入力ページ!F231)</f>
        <v/>
      </c>
      <c r="C67" s="530"/>
      <c r="D67" s="530"/>
      <c r="E67" s="530"/>
      <c r="F67" s="530"/>
      <c r="G67" s="530"/>
      <c r="H67" s="530"/>
      <c r="I67" s="530"/>
      <c r="J67" s="530"/>
      <c r="K67" s="530"/>
      <c r="L67" s="530"/>
      <c r="M67" s="530"/>
      <c r="N67" s="530"/>
      <c r="O67" s="530"/>
      <c r="P67" s="530"/>
      <c r="Q67" s="530"/>
      <c r="R67" s="530"/>
      <c r="S67" s="530"/>
      <c r="T67" s="530"/>
      <c r="U67" s="530"/>
      <c r="V67" s="530" t="str">
        <f>IF(入力ページ!F237="","",入力ページ!F237)</f>
        <v/>
      </c>
      <c r="W67" s="530"/>
      <c r="X67" s="530"/>
      <c r="Y67" s="530"/>
      <c r="Z67" s="530"/>
      <c r="AA67" s="530"/>
      <c r="AB67" s="530"/>
      <c r="AC67" s="530"/>
      <c r="AD67" s="530"/>
      <c r="AE67" s="530"/>
      <c r="AF67" s="530"/>
      <c r="AG67" s="530"/>
      <c r="AH67" s="530"/>
      <c r="AI67" s="530"/>
      <c r="AJ67" s="530"/>
      <c r="AK67" s="530"/>
      <c r="AL67" s="530"/>
      <c r="AM67" s="530"/>
    </row>
    <row r="68" spans="2:39" ht="27" customHeight="1" x14ac:dyDescent="0.15">
      <c r="B68" s="530" t="str">
        <f>IF(入力ページ!F232="","",入力ページ!F232)</f>
        <v/>
      </c>
      <c r="C68" s="530"/>
      <c r="D68" s="530"/>
      <c r="E68" s="530"/>
      <c r="F68" s="530"/>
      <c r="G68" s="530"/>
      <c r="H68" s="530"/>
      <c r="I68" s="530"/>
      <c r="J68" s="530"/>
      <c r="K68" s="530"/>
      <c r="L68" s="530"/>
      <c r="M68" s="530"/>
      <c r="N68" s="530"/>
      <c r="O68" s="530"/>
      <c r="P68" s="530"/>
      <c r="Q68" s="530"/>
      <c r="R68" s="530"/>
      <c r="S68" s="530"/>
      <c r="T68" s="530"/>
      <c r="U68" s="530"/>
      <c r="V68" s="530" t="str">
        <f>IF(入力ページ!F238="","",入力ページ!F238)</f>
        <v/>
      </c>
      <c r="W68" s="530"/>
      <c r="X68" s="530"/>
      <c r="Y68" s="530"/>
      <c r="Z68" s="530"/>
      <c r="AA68" s="530"/>
      <c r="AB68" s="530"/>
      <c r="AC68" s="530"/>
      <c r="AD68" s="530"/>
      <c r="AE68" s="530"/>
      <c r="AF68" s="530"/>
      <c r="AG68" s="530"/>
      <c r="AH68" s="530"/>
      <c r="AI68" s="530"/>
      <c r="AJ68" s="530"/>
      <c r="AK68" s="530"/>
      <c r="AL68" s="530"/>
      <c r="AM68" s="530"/>
    </row>
    <row r="69" spans="2:39" ht="27" customHeight="1" x14ac:dyDescent="0.15">
      <c r="B69" s="530" t="str">
        <f>IF(入力ページ!F233="","",入力ページ!F233)</f>
        <v/>
      </c>
      <c r="C69" s="530"/>
      <c r="D69" s="530"/>
      <c r="E69" s="530"/>
      <c r="F69" s="530"/>
      <c r="G69" s="530"/>
      <c r="H69" s="530"/>
      <c r="I69" s="530"/>
      <c r="J69" s="530"/>
      <c r="K69" s="530"/>
      <c r="L69" s="530"/>
      <c r="M69" s="530"/>
      <c r="N69" s="530"/>
      <c r="O69" s="530"/>
      <c r="P69" s="530"/>
      <c r="Q69" s="530"/>
      <c r="R69" s="530"/>
      <c r="S69" s="530"/>
      <c r="T69" s="530"/>
      <c r="U69" s="530"/>
      <c r="V69" s="530" t="str">
        <f>IF(入力ページ!F239="","",入力ページ!F239)</f>
        <v/>
      </c>
      <c r="W69" s="530"/>
      <c r="X69" s="530"/>
      <c r="Y69" s="530"/>
      <c r="Z69" s="530"/>
      <c r="AA69" s="530"/>
      <c r="AB69" s="530"/>
      <c r="AC69" s="530"/>
      <c r="AD69" s="530"/>
      <c r="AE69" s="530"/>
      <c r="AF69" s="530"/>
      <c r="AG69" s="530"/>
      <c r="AH69" s="530"/>
      <c r="AI69" s="530"/>
      <c r="AJ69" s="530"/>
      <c r="AK69" s="530"/>
      <c r="AL69" s="530"/>
      <c r="AM69" s="530"/>
    </row>
    <row r="70" spans="2:39" ht="27" customHeight="1" x14ac:dyDescent="0.15">
      <c r="B70" s="530" t="str">
        <f>IF(入力ページ!F234="","",入力ページ!F234)</f>
        <v/>
      </c>
      <c r="C70" s="530"/>
      <c r="D70" s="530"/>
      <c r="E70" s="530"/>
      <c r="F70" s="530"/>
      <c r="G70" s="530"/>
      <c r="H70" s="530"/>
      <c r="I70" s="530"/>
      <c r="J70" s="530"/>
      <c r="K70" s="530"/>
      <c r="L70" s="530"/>
      <c r="M70" s="530"/>
      <c r="N70" s="530"/>
      <c r="O70" s="530"/>
      <c r="P70" s="530"/>
      <c r="Q70" s="530"/>
      <c r="R70" s="530"/>
      <c r="S70" s="530"/>
      <c r="T70" s="530"/>
      <c r="U70" s="530"/>
      <c r="V70" s="530" t="str">
        <f>IF(入力ページ!F240="","",入力ページ!F240)</f>
        <v/>
      </c>
      <c r="W70" s="530"/>
      <c r="X70" s="530"/>
      <c r="Y70" s="530"/>
      <c r="Z70" s="530"/>
      <c r="AA70" s="530"/>
      <c r="AB70" s="530"/>
      <c r="AC70" s="530"/>
      <c r="AD70" s="530"/>
      <c r="AE70" s="530"/>
      <c r="AF70" s="530"/>
      <c r="AG70" s="530"/>
      <c r="AH70" s="530"/>
      <c r="AI70" s="530"/>
      <c r="AJ70" s="530"/>
      <c r="AK70" s="530"/>
      <c r="AL70" s="530"/>
      <c r="AM70" s="530"/>
    </row>
    <row r="71" spans="2:39" ht="27" customHeight="1" x14ac:dyDescent="0.15">
      <c r="B71" s="530" t="str">
        <f>IF(入力ページ!F235="","",入力ページ!F235)</f>
        <v/>
      </c>
      <c r="C71" s="530"/>
      <c r="D71" s="530"/>
      <c r="E71" s="530"/>
      <c r="F71" s="530"/>
      <c r="G71" s="530"/>
      <c r="H71" s="530"/>
      <c r="I71" s="530"/>
      <c r="J71" s="530"/>
      <c r="K71" s="530"/>
      <c r="L71" s="530"/>
      <c r="M71" s="530"/>
      <c r="N71" s="530"/>
      <c r="O71" s="530"/>
      <c r="P71" s="530"/>
      <c r="Q71" s="530"/>
      <c r="R71" s="530"/>
      <c r="S71" s="530"/>
      <c r="T71" s="530"/>
      <c r="U71" s="530"/>
      <c r="V71" s="530" t="str">
        <f>IF(入力ページ!F241="","",入力ページ!F241)</f>
        <v/>
      </c>
      <c r="W71" s="530"/>
      <c r="X71" s="530"/>
      <c r="Y71" s="530"/>
      <c r="Z71" s="530"/>
      <c r="AA71" s="530"/>
      <c r="AB71" s="530"/>
      <c r="AC71" s="530"/>
      <c r="AD71" s="530"/>
      <c r="AE71" s="530"/>
      <c r="AF71" s="530"/>
      <c r="AG71" s="530"/>
      <c r="AH71" s="530"/>
      <c r="AI71" s="530"/>
      <c r="AJ71" s="530"/>
      <c r="AK71" s="530"/>
      <c r="AL71" s="530"/>
      <c r="AM71" s="530"/>
    </row>
    <row r="72" spans="2:39" ht="27" customHeight="1" x14ac:dyDescent="0.15"/>
    <row r="75" spans="2:39" x14ac:dyDescent="0.15"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</row>
    <row r="76" spans="2:39" x14ac:dyDescent="0.15"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</row>
    <row r="77" spans="2:39" x14ac:dyDescent="0.15"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</row>
    <row r="78" spans="2:39" ht="27" customHeight="1" x14ac:dyDescent="0.15">
      <c r="B78" s="530"/>
      <c r="C78" s="530"/>
      <c r="D78" s="530"/>
      <c r="E78" s="530"/>
      <c r="F78" s="530"/>
      <c r="G78" s="530"/>
      <c r="H78" s="530"/>
      <c r="I78" s="530"/>
      <c r="J78" s="530"/>
      <c r="K78" s="530"/>
      <c r="L78" s="530"/>
      <c r="M78" s="530"/>
      <c r="N78" s="530"/>
      <c r="O78" s="530"/>
      <c r="P78" s="530"/>
      <c r="Q78" s="530"/>
      <c r="R78" s="530"/>
      <c r="S78" s="530"/>
      <c r="T78" s="530"/>
      <c r="U78" s="530"/>
      <c r="V78" s="530"/>
      <c r="W78" s="530"/>
      <c r="X78" s="530"/>
      <c r="Y78" s="530"/>
      <c r="Z78" s="530"/>
      <c r="AA78" s="530"/>
      <c r="AB78" s="530"/>
      <c r="AC78" s="530"/>
      <c r="AD78" s="530"/>
      <c r="AE78" s="530"/>
      <c r="AF78" s="530"/>
      <c r="AG78" s="530"/>
      <c r="AH78" s="530"/>
      <c r="AI78" s="530"/>
      <c r="AJ78" s="530"/>
      <c r="AK78" s="530"/>
      <c r="AL78" s="530"/>
    </row>
    <row r="79" spans="2:39" ht="27" customHeight="1" x14ac:dyDescent="0.15">
      <c r="C79" s="530" t="str">
        <f>IF(入力ページ!E243="","",入力ページ!E243)</f>
        <v/>
      </c>
      <c r="D79" s="530"/>
      <c r="E79" s="530"/>
      <c r="F79" s="530"/>
      <c r="G79" s="530"/>
      <c r="H79" s="530"/>
      <c r="I79" s="530"/>
      <c r="J79" s="530"/>
      <c r="K79" s="530"/>
      <c r="L79" s="530"/>
      <c r="M79" s="530"/>
      <c r="N79" s="530"/>
      <c r="O79" s="530"/>
      <c r="P79" s="530"/>
      <c r="Q79" s="530"/>
      <c r="R79" s="530"/>
      <c r="S79" s="530"/>
      <c r="T79" s="530"/>
      <c r="U79" s="530"/>
      <c r="V79" s="530"/>
      <c r="W79" s="530"/>
      <c r="X79" s="530"/>
      <c r="Y79" s="530"/>
      <c r="Z79" s="530"/>
      <c r="AA79" s="530"/>
      <c r="AB79" s="530"/>
      <c r="AC79" s="530"/>
      <c r="AD79" s="530"/>
      <c r="AE79" s="530"/>
      <c r="AF79" s="530"/>
      <c r="AG79" s="530"/>
      <c r="AH79" s="530"/>
      <c r="AI79" s="530"/>
      <c r="AJ79" s="530"/>
      <c r="AK79" s="530"/>
      <c r="AL79" s="90"/>
    </row>
    <row r="80" spans="2:39" ht="27" customHeight="1" x14ac:dyDescent="0.15">
      <c r="B80" s="90"/>
      <c r="C80" s="530" t="str">
        <f>IF(入力ページ!E244="","",入力ページ!E244)</f>
        <v/>
      </c>
      <c r="D80" s="530"/>
      <c r="E80" s="530"/>
      <c r="F80" s="530"/>
      <c r="G80" s="530"/>
      <c r="H80" s="530"/>
      <c r="I80" s="530"/>
      <c r="J80" s="530"/>
      <c r="K80" s="530"/>
      <c r="L80" s="530"/>
      <c r="M80" s="530"/>
      <c r="N80" s="530"/>
      <c r="O80" s="530"/>
      <c r="P80" s="530"/>
      <c r="Q80" s="530"/>
      <c r="R80" s="530"/>
      <c r="S80" s="530"/>
      <c r="T80" s="530"/>
      <c r="U80" s="530"/>
      <c r="V80" s="530"/>
      <c r="W80" s="530"/>
      <c r="X80" s="530"/>
      <c r="Y80" s="530"/>
      <c r="Z80" s="530"/>
      <c r="AA80" s="530"/>
      <c r="AB80" s="530"/>
      <c r="AC80" s="530"/>
      <c r="AD80" s="530"/>
      <c r="AE80" s="530"/>
      <c r="AF80" s="530"/>
      <c r="AG80" s="530"/>
      <c r="AH80" s="530"/>
      <c r="AI80" s="530"/>
      <c r="AJ80" s="530"/>
      <c r="AK80" s="530"/>
      <c r="AL80" s="90"/>
    </row>
    <row r="81" spans="2:38" ht="27" customHeight="1" x14ac:dyDescent="0.15">
      <c r="B81" s="90"/>
      <c r="C81" s="530" t="str">
        <f>IF(入力ページ!E245="","",入力ページ!E245)</f>
        <v/>
      </c>
      <c r="D81" s="530"/>
      <c r="E81" s="530"/>
      <c r="F81" s="530"/>
      <c r="G81" s="530"/>
      <c r="H81" s="530"/>
      <c r="I81" s="530"/>
      <c r="J81" s="530"/>
      <c r="K81" s="530"/>
      <c r="L81" s="530"/>
      <c r="M81" s="530"/>
      <c r="N81" s="530"/>
      <c r="O81" s="530"/>
      <c r="P81" s="530"/>
      <c r="Q81" s="530"/>
      <c r="R81" s="530"/>
      <c r="S81" s="530"/>
      <c r="T81" s="530"/>
      <c r="U81" s="530"/>
      <c r="V81" s="530"/>
      <c r="W81" s="530"/>
      <c r="X81" s="530"/>
      <c r="Y81" s="530"/>
      <c r="Z81" s="530"/>
      <c r="AA81" s="530"/>
      <c r="AB81" s="530"/>
      <c r="AC81" s="530"/>
      <c r="AD81" s="530"/>
      <c r="AE81" s="530"/>
      <c r="AF81" s="530"/>
      <c r="AG81" s="530"/>
      <c r="AH81" s="530"/>
      <c r="AI81" s="530"/>
      <c r="AJ81" s="530"/>
      <c r="AK81" s="530"/>
      <c r="AL81" s="90"/>
    </row>
    <row r="82" spans="2:38" ht="27" customHeight="1" x14ac:dyDescent="0.15">
      <c r="B82" s="90"/>
      <c r="C82" s="530" t="str">
        <f>IF(入力ページ!E246="","",入力ページ!E246)</f>
        <v/>
      </c>
      <c r="D82" s="530"/>
      <c r="E82" s="530"/>
      <c r="F82" s="530"/>
      <c r="G82" s="530"/>
      <c r="H82" s="530"/>
      <c r="I82" s="530"/>
      <c r="J82" s="530"/>
      <c r="K82" s="530"/>
      <c r="L82" s="530"/>
      <c r="M82" s="530"/>
      <c r="N82" s="530"/>
      <c r="O82" s="530"/>
      <c r="P82" s="530"/>
      <c r="Q82" s="530"/>
      <c r="R82" s="530"/>
      <c r="S82" s="530"/>
      <c r="T82" s="530"/>
      <c r="U82" s="530"/>
      <c r="V82" s="530"/>
      <c r="W82" s="530"/>
      <c r="X82" s="530"/>
      <c r="Y82" s="530"/>
      <c r="Z82" s="530"/>
      <c r="AA82" s="530"/>
      <c r="AB82" s="530"/>
      <c r="AC82" s="530"/>
      <c r="AD82" s="530"/>
      <c r="AE82" s="530"/>
      <c r="AF82" s="530"/>
      <c r="AG82" s="530"/>
      <c r="AH82" s="530"/>
      <c r="AI82" s="530"/>
      <c r="AJ82" s="530"/>
      <c r="AK82" s="530"/>
      <c r="AL82" s="90"/>
    </row>
    <row r="83" spans="2:38" ht="27" customHeight="1" x14ac:dyDescent="0.15">
      <c r="B83" s="90"/>
      <c r="C83" s="530" t="str">
        <f>IF(入力ページ!E247="","",入力ページ!E247)</f>
        <v/>
      </c>
      <c r="D83" s="530"/>
      <c r="E83" s="530"/>
      <c r="F83" s="530"/>
      <c r="G83" s="530"/>
      <c r="H83" s="530"/>
      <c r="I83" s="530"/>
      <c r="J83" s="530"/>
      <c r="K83" s="530"/>
      <c r="L83" s="530"/>
      <c r="M83" s="530"/>
      <c r="N83" s="530"/>
      <c r="O83" s="530"/>
      <c r="P83" s="530"/>
      <c r="Q83" s="530"/>
      <c r="R83" s="530"/>
      <c r="S83" s="530"/>
      <c r="T83" s="530"/>
      <c r="U83" s="530"/>
      <c r="V83" s="530"/>
      <c r="W83" s="530"/>
      <c r="X83" s="530"/>
      <c r="Y83" s="530"/>
      <c r="Z83" s="530"/>
      <c r="AA83" s="530"/>
      <c r="AB83" s="530"/>
      <c r="AC83" s="530"/>
      <c r="AD83" s="530"/>
      <c r="AE83" s="530"/>
      <c r="AF83" s="530"/>
      <c r="AG83" s="530"/>
      <c r="AH83" s="530"/>
      <c r="AI83" s="530"/>
      <c r="AJ83" s="530"/>
      <c r="AK83" s="530"/>
      <c r="AL83" s="90"/>
    </row>
    <row r="84" spans="2:38" ht="27" customHeight="1" x14ac:dyDescent="0.15"/>
    <row r="88" spans="2:38" x14ac:dyDescent="0.15"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</row>
    <row r="89" spans="2:38" ht="27" customHeight="1" x14ac:dyDescent="0.15">
      <c r="B89" s="90"/>
      <c r="C89" s="530" t="str">
        <f>IF(入力ページ!E249="","",入力ページ!E249)</f>
        <v/>
      </c>
      <c r="D89" s="530"/>
      <c r="E89" s="530"/>
      <c r="F89" s="530"/>
      <c r="G89" s="530"/>
      <c r="H89" s="530"/>
      <c r="I89" s="530"/>
      <c r="J89" s="530"/>
      <c r="K89" s="530"/>
      <c r="L89" s="530"/>
      <c r="M89" s="530"/>
      <c r="N89" s="530"/>
      <c r="O89" s="530"/>
      <c r="P89" s="530"/>
      <c r="Q89" s="530"/>
      <c r="R89" s="530"/>
      <c r="S89" s="530"/>
      <c r="T89" s="530"/>
      <c r="U89" s="530"/>
      <c r="V89" s="530"/>
      <c r="W89" s="530"/>
      <c r="X89" s="530"/>
      <c r="Y89" s="530"/>
      <c r="Z89" s="530"/>
      <c r="AA89" s="530"/>
      <c r="AB89" s="530"/>
      <c r="AC89" s="530"/>
      <c r="AD89" s="530"/>
      <c r="AE89" s="530"/>
      <c r="AF89" s="530"/>
      <c r="AG89" s="530"/>
      <c r="AH89" s="530"/>
      <c r="AI89" s="530"/>
      <c r="AJ89" s="530"/>
      <c r="AK89" s="530"/>
      <c r="AL89" s="90"/>
    </row>
    <row r="90" spans="2:38" ht="27" customHeight="1" x14ac:dyDescent="0.15">
      <c r="C90" s="530" t="str">
        <f>IF(入力ページ!E250="","",入力ページ!E250)</f>
        <v/>
      </c>
      <c r="D90" s="530"/>
      <c r="E90" s="530"/>
      <c r="F90" s="530"/>
      <c r="G90" s="530"/>
      <c r="H90" s="530"/>
      <c r="I90" s="530"/>
      <c r="J90" s="530"/>
      <c r="K90" s="530"/>
      <c r="L90" s="530"/>
      <c r="M90" s="530"/>
      <c r="N90" s="530"/>
      <c r="O90" s="530"/>
      <c r="P90" s="530"/>
      <c r="Q90" s="530"/>
      <c r="R90" s="530"/>
      <c r="S90" s="530"/>
      <c r="T90" s="530"/>
      <c r="U90" s="530"/>
      <c r="V90" s="530"/>
      <c r="W90" s="530"/>
      <c r="X90" s="530"/>
      <c r="Y90" s="530"/>
      <c r="Z90" s="530"/>
      <c r="AA90" s="530"/>
      <c r="AB90" s="530"/>
      <c r="AC90" s="530"/>
      <c r="AD90" s="530"/>
      <c r="AE90" s="530"/>
      <c r="AF90" s="530"/>
      <c r="AG90" s="530"/>
      <c r="AH90" s="530"/>
      <c r="AI90" s="530"/>
      <c r="AJ90" s="530"/>
      <c r="AK90" s="530"/>
      <c r="AL90" s="90"/>
    </row>
    <row r="91" spans="2:38" ht="27" customHeight="1" x14ac:dyDescent="0.15">
      <c r="B91" s="90"/>
      <c r="C91" s="530" t="str">
        <f>IF(入力ページ!E251="","",入力ページ!E251)</f>
        <v/>
      </c>
      <c r="D91" s="530"/>
      <c r="E91" s="530"/>
      <c r="F91" s="530"/>
      <c r="G91" s="530"/>
      <c r="H91" s="530"/>
      <c r="I91" s="530"/>
      <c r="J91" s="530"/>
      <c r="K91" s="530"/>
      <c r="L91" s="530"/>
      <c r="M91" s="530"/>
      <c r="N91" s="530"/>
      <c r="O91" s="530"/>
      <c r="P91" s="530"/>
      <c r="Q91" s="530"/>
      <c r="R91" s="530"/>
      <c r="S91" s="530"/>
      <c r="T91" s="530"/>
      <c r="U91" s="530"/>
      <c r="V91" s="530"/>
      <c r="W91" s="530"/>
      <c r="X91" s="530"/>
      <c r="Y91" s="530"/>
      <c r="Z91" s="530"/>
      <c r="AA91" s="530"/>
      <c r="AB91" s="530"/>
      <c r="AC91" s="530"/>
      <c r="AD91" s="530"/>
      <c r="AE91" s="530"/>
      <c r="AF91" s="530"/>
      <c r="AG91" s="530"/>
      <c r="AH91" s="530"/>
      <c r="AI91" s="530"/>
      <c r="AJ91" s="530"/>
      <c r="AK91" s="530"/>
      <c r="AL91" s="90"/>
    </row>
    <row r="92" spans="2:38" ht="27" customHeight="1" x14ac:dyDescent="0.15">
      <c r="B92" s="90"/>
      <c r="C92" s="530" t="str">
        <f>IF(入力ページ!E252="","",入力ページ!E252)</f>
        <v/>
      </c>
      <c r="D92" s="530"/>
      <c r="E92" s="530"/>
      <c r="F92" s="530"/>
      <c r="G92" s="530"/>
      <c r="H92" s="530"/>
      <c r="I92" s="530"/>
      <c r="J92" s="530"/>
      <c r="K92" s="530"/>
      <c r="L92" s="530"/>
      <c r="M92" s="530"/>
      <c r="N92" s="530"/>
      <c r="O92" s="530"/>
      <c r="P92" s="530"/>
      <c r="Q92" s="530"/>
      <c r="R92" s="530"/>
      <c r="S92" s="530"/>
      <c r="T92" s="530"/>
      <c r="U92" s="530"/>
      <c r="V92" s="530"/>
      <c r="W92" s="530"/>
      <c r="X92" s="530"/>
      <c r="Y92" s="530"/>
      <c r="Z92" s="530"/>
      <c r="AA92" s="530"/>
      <c r="AB92" s="530"/>
      <c r="AC92" s="530"/>
      <c r="AD92" s="530"/>
      <c r="AE92" s="530"/>
      <c r="AF92" s="530"/>
      <c r="AG92" s="530"/>
      <c r="AH92" s="530"/>
      <c r="AI92" s="530"/>
      <c r="AJ92" s="530"/>
      <c r="AK92" s="530"/>
      <c r="AL92" s="90"/>
    </row>
    <row r="93" spans="2:38" ht="27" customHeight="1" x14ac:dyDescent="0.15">
      <c r="B93" s="90"/>
      <c r="C93" s="530" t="str">
        <f>IF(入力ページ!E253="","",入力ページ!E253)</f>
        <v/>
      </c>
      <c r="D93" s="530"/>
      <c r="E93" s="530"/>
      <c r="F93" s="530"/>
      <c r="G93" s="530"/>
      <c r="H93" s="530"/>
      <c r="I93" s="530"/>
      <c r="J93" s="530"/>
      <c r="K93" s="530"/>
      <c r="L93" s="530"/>
      <c r="M93" s="530"/>
      <c r="N93" s="530"/>
      <c r="O93" s="530"/>
      <c r="P93" s="530"/>
      <c r="Q93" s="530"/>
      <c r="R93" s="530"/>
      <c r="S93" s="530"/>
      <c r="T93" s="530"/>
      <c r="U93" s="530"/>
      <c r="V93" s="530"/>
      <c r="W93" s="530"/>
      <c r="X93" s="530"/>
      <c r="Y93" s="530"/>
      <c r="Z93" s="530"/>
      <c r="AA93" s="530"/>
      <c r="AB93" s="530"/>
      <c r="AC93" s="530"/>
      <c r="AD93" s="530"/>
      <c r="AE93" s="530"/>
      <c r="AF93" s="530"/>
      <c r="AG93" s="530"/>
      <c r="AH93" s="530"/>
      <c r="AI93" s="530"/>
      <c r="AJ93" s="530"/>
      <c r="AK93" s="530"/>
      <c r="AL93" s="90"/>
    </row>
    <row r="94" spans="2:38" ht="27" customHeight="1" x14ac:dyDescent="0.15">
      <c r="B94" s="90"/>
      <c r="C94" s="530" t="str">
        <f>IF(入力ページ!E254="","",入力ページ!E254)</f>
        <v/>
      </c>
      <c r="D94" s="530"/>
      <c r="E94" s="530"/>
      <c r="F94" s="530"/>
      <c r="G94" s="530"/>
      <c r="H94" s="530"/>
      <c r="I94" s="530"/>
      <c r="J94" s="530"/>
      <c r="K94" s="530"/>
      <c r="L94" s="530"/>
      <c r="M94" s="530"/>
      <c r="N94" s="530"/>
      <c r="O94" s="530"/>
      <c r="P94" s="530"/>
      <c r="Q94" s="530"/>
      <c r="R94" s="530"/>
      <c r="S94" s="530"/>
      <c r="T94" s="530"/>
      <c r="U94" s="530"/>
      <c r="V94" s="530"/>
      <c r="W94" s="530"/>
      <c r="X94" s="530"/>
      <c r="Y94" s="530"/>
      <c r="Z94" s="530"/>
      <c r="AA94" s="530"/>
      <c r="AB94" s="530"/>
      <c r="AC94" s="530"/>
      <c r="AD94" s="530"/>
      <c r="AE94" s="530"/>
      <c r="AF94" s="530"/>
      <c r="AG94" s="530"/>
      <c r="AH94" s="530"/>
      <c r="AI94" s="530"/>
      <c r="AJ94" s="530"/>
      <c r="AK94" s="530"/>
      <c r="AL94" s="90"/>
    </row>
    <row r="95" spans="2:38" ht="27" customHeight="1" x14ac:dyDescent="0.15"/>
  </sheetData>
  <sheetProtection sheet="1" objects="1" scenarios="1"/>
  <mergeCells count="109">
    <mergeCell ref="C94:AK94"/>
    <mergeCell ref="C89:AK89"/>
    <mergeCell ref="C90:AK90"/>
    <mergeCell ref="C91:AK91"/>
    <mergeCell ref="C92:AK92"/>
    <mergeCell ref="C93:AK93"/>
    <mergeCell ref="C79:AK79"/>
    <mergeCell ref="C80:AK80"/>
    <mergeCell ref="C81:AK81"/>
    <mergeCell ref="C82:AK82"/>
    <mergeCell ref="C83:AK83"/>
    <mergeCell ref="B78:AL78"/>
    <mergeCell ref="B66:AL66"/>
    <mergeCell ref="B67:U67"/>
    <mergeCell ref="B68:U68"/>
    <mergeCell ref="B69:U69"/>
    <mergeCell ref="B70:U70"/>
    <mergeCell ref="B71:U71"/>
    <mergeCell ref="V67:AM67"/>
    <mergeCell ref="V68:AM68"/>
    <mergeCell ref="V69:AM69"/>
    <mergeCell ref="V70:AM70"/>
    <mergeCell ref="V71:AM71"/>
    <mergeCell ref="AI55:AL56"/>
    <mergeCell ref="AM55:AM56"/>
    <mergeCell ref="K57:AN57"/>
    <mergeCell ref="K58:AN58"/>
    <mergeCell ref="K55:K56"/>
    <mergeCell ref="L55:Q56"/>
    <mergeCell ref="R55:W56"/>
    <mergeCell ref="X55:AC56"/>
    <mergeCell ref="AD55:AH56"/>
    <mergeCell ref="R42:W43"/>
    <mergeCell ref="X42:AC43"/>
    <mergeCell ref="AD42:AH43"/>
    <mergeCell ref="AI42:AL43"/>
    <mergeCell ref="AM42:AM43"/>
    <mergeCell ref="X29:AC30"/>
    <mergeCell ref="AI29:AL30"/>
    <mergeCell ref="AM29:AM30"/>
    <mergeCell ref="AD29:AH30"/>
    <mergeCell ref="K31:AN31"/>
    <mergeCell ref="H7:I7"/>
    <mergeCell ref="C59:J60"/>
    <mergeCell ref="K59:AN60"/>
    <mergeCell ref="C55:J56"/>
    <mergeCell ref="C57:J58"/>
    <mergeCell ref="C53:J54"/>
    <mergeCell ref="K53:U54"/>
    <mergeCell ref="V53:AC54"/>
    <mergeCell ref="AD53:AN54"/>
    <mergeCell ref="C46:J47"/>
    <mergeCell ref="K46:AN47"/>
    <mergeCell ref="C51:J52"/>
    <mergeCell ref="K51:AN52"/>
    <mergeCell ref="M7:AN7"/>
    <mergeCell ref="K25:AN26"/>
    <mergeCell ref="AB10:AE11"/>
    <mergeCell ref="G10:AA11"/>
    <mergeCell ref="AF16:AN17"/>
    <mergeCell ref="AB16:AE17"/>
    <mergeCell ref="C25:J26"/>
    <mergeCell ref="AF14:AN15"/>
    <mergeCell ref="G18:AA19"/>
    <mergeCell ref="AB18:AE19"/>
    <mergeCell ref="AF18:AN19"/>
    <mergeCell ref="B12:F13"/>
    <mergeCell ref="G14:AA15"/>
    <mergeCell ref="AB14:AE15"/>
    <mergeCell ref="A16:A19"/>
    <mergeCell ref="B16:F17"/>
    <mergeCell ref="G16:AA17"/>
    <mergeCell ref="B18:F19"/>
    <mergeCell ref="AF8:AN9"/>
    <mergeCell ref="AF12:AN13"/>
    <mergeCell ref="G12:AA13"/>
    <mergeCell ref="AB12:AE13"/>
    <mergeCell ref="AF10:AN11"/>
    <mergeCell ref="A8:A11"/>
    <mergeCell ref="A12:A15"/>
    <mergeCell ref="AB8:AE9"/>
    <mergeCell ref="B10:F11"/>
    <mergeCell ref="B8:F9"/>
    <mergeCell ref="G8:AA9"/>
    <mergeCell ref="B14:F15"/>
    <mergeCell ref="C44:J45"/>
    <mergeCell ref="C40:J41"/>
    <mergeCell ref="K40:U41"/>
    <mergeCell ref="V40:AC41"/>
    <mergeCell ref="AD40:AN41"/>
    <mergeCell ref="C42:J43"/>
    <mergeCell ref="K44:AN44"/>
    <mergeCell ref="K45:AN45"/>
    <mergeCell ref="C27:J28"/>
    <mergeCell ref="C38:J39"/>
    <mergeCell ref="K38:AN39"/>
    <mergeCell ref="C29:J30"/>
    <mergeCell ref="C31:J32"/>
    <mergeCell ref="C33:J34"/>
    <mergeCell ref="K33:AN34"/>
    <mergeCell ref="V27:AC28"/>
    <mergeCell ref="AD27:AN28"/>
    <mergeCell ref="K27:U28"/>
    <mergeCell ref="K29:K30"/>
    <mergeCell ref="L29:Q30"/>
    <mergeCell ref="R29:W30"/>
    <mergeCell ref="K32:AN32"/>
    <mergeCell ref="K42:K43"/>
    <mergeCell ref="L42:Q43"/>
  </mergeCells>
  <phoneticPr fontId="2"/>
  <printOptions horizontalCentered="1"/>
  <pageMargins left="0.59055118110236227" right="0.59055118110236227" top="0.27559055118110237" bottom="0.31496062992125984" header="0" footer="0"/>
  <pageSetup paperSize="9" scale="96" orientation="portrait" r:id="rId1"/>
  <headerFooter alignWithMargins="0">
    <oddHeader>&amp;R&amp;"HG丸ｺﾞｼｯｸM-PRO,標準"&amp;12【プロフィール編】</oddHeader>
    <oddFooter>&amp;C&amp;P</oddFooter>
  </headerFooter>
  <rowBreaks count="1" manualBreakCount="1">
    <brk id="62" max="3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B9:AO61"/>
  <sheetViews>
    <sheetView showGridLines="0" view="pageBreakPreview" zoomScaleNormal="100" workbookViewId="0">
      <selection activeCell="BK59" sqref="BK59"/>
    </sheetView>
  </sheetViews>
  <sheetFormatPr defaultRowHeight="13.5" x14ac:dyDescent="0.15"/>
  <cols>
    <col min="1" max="77" width="2.25" style="3" customWidth="1"/>
    <col min="78" max="16384" width="9" style="3"/>
  </cols>
  <sheetData>
    <row r="9" spans="4:38" x14ac:dyDescent="0.15">
      <c r="D9" s="535" t="str">
        <f>IF(入力ページ!G257="","",入力ページ!G257)</f>
        <v/>
      </c>
      <c r="E9" s="535"/>
      <c r="F9" s="535"/>
      <c r="G9" s="535"/>
      <c r="H9" s="535"/>
      <c r="I9" s="535"/>
      <c r="J9" s="535"/>
      <c r="K9" s="535"/>
      <c r="L9" s="535" t="str">
        <f>IF(入力ページ!G258="","",入力ページ!G258)</f>
        <v/>
      </c>
      <c r="M9" s="535"/>
      <c r="N9" s="535"/>
      <c r="O9" s="535"/>
      <c r="P9" s="535"/>
      <c r="Q9" s="535"/>
      <c r="R9" s="537" t="s">
        <v>15</v>
      </c>
      <c r="S9" s="537"/>
      <c r="T9" s="537"/>
      <c r="U9" s="532" t="str">
        <f>IF(入力ページ!G259="","",入力ページ!G259)</f>
        <v/>
      </c>
      <c r="V9" s="532"/>
      <c r="W9" s="532"/>
      <c r="X9" s="532" t="str">
        <f>IF(入力ページ!H259="","",入力ページ!H259)</f>
        <v/>
      </c>
      <c r="Y9" s="532"/>
      <c r="Z9" s="532"/>
      <c r="AA9" s="491" t="s">
        <v>161</v>
      </c>
      <c r="AB9" s="491"/>
      <c r="AC9" s="532" t="str">
        <f>IF(入力ページ!J259="","",入力ページ!J259)</f>
        <v/>
      </c>
      <c r="AD9" s="532"/>
      <c r="AE9" s="532"/>
      <c r="AF9" s="491" t="s">
        <v>162</v>
      </c>
      <c r="AG9" s="491"/>
      <c r="AH9" s="532" t="str">
        <f>IF(入力ページ!L259="","",入力ページ!L259)</f>
        <v/>
      </c>
      <c r="AI9" s="532"/>
      <c r="AJ9" s="532"/>
      <c r="AK9" s="491" t="s">
        <v>163</v>
      </c>
      <c r="AL9" s="491"/>
    </row>
    <row r="10" spans="4:38" x14ac:dyDescent="0.15">
      <c r="D10" s="535"/>
      <c r="E10" s="535"/>
      <c r="F10" s="535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5"/>
      <c r="R10" s="537"/>
      <c r="S10" s="537"/>
      <c r="T10" s="537"/>
      <c r="U10" s="532"/>
      <c r="V10" s="532"/>
      <c r="W10" s="532"/>
      <c r="X10" s="532"/>
      <c r="Y10" s="532"/>
      <c r="Z10" s="532"/>
      <c r="AA10" s="491"/>
      <c r="AB10" s="491"/>
      <c r="AC10" s="532"/>
      <c r="AD10" s="532"/>
      <c r="AE10" s="532"/>
      <c r="AF10" s="491"/>
      <c r="AG10" s="491"/>
      <c r="AH10" s="532"/>
      <c r="AI10" s="532"/>
      <c r="AJ10" s="532"/>
      <c r="AK10" s="491"/>
      <c r="AL10" s="491"/>
    </row>
    <row r="11" spans="4:38" x14ac:dyDescent="0.15">
      <c r="D11" s="65"/>
      <c r="E11" s="65"/>
      <c r="F11" s="65"/>
      <c r="G11" s="65"/>
      <c r="H11" s="65"/>
      <c r="I11" s="65"/>
      <c r="J11" s="65"/>
      <c r="K11" s="65"/>
      <c r="L11" s="535" t="str">
        <f>IF(入力ページ!K258="","",入力ページ!K258)</f>
        <v/>
      </c>
      <c r="M11" s="535"/>
      <c r="N11" s="535"/>
      <c r="O11" s="535"/>
      <c r="P11" s="535"/>
      <c r="Q11" s="535"/>
      <c r="R11" s="537" t="s">
        <v>18</v>
      </c>
      <c r="S11" s="537"/>
      <c r="T11" s="537"/>
      <c r="U11" s="532" t="str">
        <f>IF(入力ページ!G260="","",入力ページ!G260)</f>
        <v/>
      </c>
      <c r="V11" s="532"/>
      <c r="W11" s="532"/>
      <c r="X11" s="532" t="str">
        <f>IF(入力ページ!H260="","",入力ページ!H260)</f>
        <v/>
      </c>
      <c r="Y11" s="532"/>
      <c r="Z11" s="532"/>
      <c r="AA11" s="491" t="s">
        <v>161</v>
      </c>
      <c r="AB11" s="491"/>
      <c r="AC11" s="532" t="str">
        <f>IF(入力ページ!J260="","",入力ページ!J260)</f>
        <v/>
      </c>
      <c r="AD11" s="532"/>
      <c r="AE11" s="532"/>
      <c r="AF11" s="491" t="s">
        <v>162</v>
      </c>
      <c r="AG11" s="491"/>
      <c r="AH11" s="532" t="str">
        <f>IF(入力ページ!L260="","",入力ページ!L260)</f>
        <v/>
      </c>
      <c r="AI11" s="532"/>
      <c r="AJ11" s="532"/>
      <c r="AK11" s="491" t="s">
        <v>163</v>
      </c>
      <c r="AL11" s="491"/>
    </row>
    <row r="12" spans="4:38" x14ac:dyDescent="0.15">
      <c r="D12" s="65"/>
      <c r="E12" s="65"/>
      <c r="F12" s="65"/>
      <c r="G12" s="65"/>
      <c r="H12" s="65"/>
      <c r="I12" s="65"/>
      <c r="J12" s="65"/>
      <c r="K12" s="65"/>
      <c r="L12" s="535"/>
      <c r="M12" s="535"/>
      <c r="N12" s="535"/>
      <c r="O12" s="535"/>
      <c r="P12" s="535"/>
      <c r="Q12" s="535"/>
      <c r="R12" s="537"/>
      <c r="S12" s="537"/>
      <c r="T12" s="537"/>
      <c r="U12" s="532"/>
      <c r="V12" s="532"/>
      <c r="W12" s="532"/>
      <c r="X12" s="532"/>
      <c r="Y12" s="532"/>
      <c r="Z12" s="532"/>
      <c r="AA12" s="491"/>
      <c r="AB12" s="491"/>
      <c r="AC12" s="532"/>
      <c r="AD12" s="532"/>
      <c r="AE12" s="532"/>
      <c r="AF12" s="491"/>
      <c r="AG12" s="491"/>
      <c r="AH12" s="532"/>
      <c r="AI12" s="532"/>
      <c r="AJ12" s="532"/>
      <c r="AK12" s="491"/>
      <c r="AL12" s="491"/>
    </row>
    <row r="13" spans="4:38" x14ac:dyDescent="0.15">
      <c r="D13" s="65"/>
      <c r="E13" s="65"/>
      <c r="F13" s="65"/>
      <c r="G13" s="65"/>
      <c r="H13" s="65"/>
      <c r="I13" s="65"/>
      <c r="J13" s="65"/>
      <c r="K13" s="65"/>
      <c r="L13" s="66"/>
      <c r="M13" s="66"/>
      <c r="N13" s="66"/>
      <c r="O13" s="66"/>
      <c r="P13" s="66"/>
      <c r="Q13" s="66"/>
      <c r="R13" s="66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6" spans="4:38" x14ac:dyDescent="0.15">
      <c r="D16" s="535" t="str">
        <f>IF(入力ページ!G262="","",入力ページ!G262)</f>
        <v/>
      </c>
      <c r="E16" s="535"/>
      <c r="F16" s="535"/>
      <c r="G16" s="535"/>
      <c r="H16" s="535"/>
      <c r="I16" s="535"/>
      <c r="J16" s="535"/>
      <c r="K16" s="535"/>
      <c r="L16" s="535" t="str">
        <f>IF(入力ページ!G263="","",入力ページ!G263)</f>
        <v/>
      </c>
      <c r="M16" s="535"/>
      <c r="N16" s="535"/>
      <c r="O16" s="535"/>
      <c r="P16" s="535"/>
      <c r="Q16" s="535"/>
      <c r="R16" s="537" t="s">
        <v>15</v>
      </c>
      <c r="S16" s="537"/>
      <c r="T16" s="537"/>
      <c r="U16" s="532" t="str">
        <f>IF(入力ページ!G264="","",入力ページ!G264)</f>
        <v/>
      </c>
      <c r="V16" s="532"/>
      <c r="W16" s="532"/>
      <c r="X16" s="532" t="str">
        <f>IF(入力ページ!H264="","",入力ページ!H264)</f>
        <v/>
      </c>
      <c r="Y16" s="532"/>
      <c r="Z16" s="532"/>
      <c r="AA16" s="491" t="s">
        <v>5</v>
      </c>
      <c r="AB16" s="491"/>
      <c r="AC16" s="532" t="str">
        <f>IF(入力ページ!J264="","",入力ページ!J264)</f>
        <v/>
      </c>
      <c r="AD16" s="532"/>
      <c r="AE16" s="532"/>
      <c r="AF16" s="491" t="s">
        <v>162</v>
      </c>
      <c r="AG16" s="491"/>
      <c r="AH16" s="532" t="str">
        <f>IF(入力ページ!L264="","",入力ページ!L264)</f>
        <v/>
      </c>
      <c r="AI16" s="532"/>
      <c r="AJ16" s="532"/>
      <c r="AK16" s="491" t="s">
        <v>55</v>
      </c>
      <c r="AL16" s="491"/>
    </row>
    <row r="17" spans="4:38" x14ac:dyDescent="0.15">
      <c r="D17" s="535"/>
      <c r="E17" s="535"/>
      <c r="F17" s="535"/>
      <c r="G17" s="535"/>
      <c r="H17" s="535"/>
      <c r="I17" s="535"/>
      <c r="J17" s="535"/>
      <c r="K17" s="535"/>
      <c r="L17" s="535"/>
      <c r="M17" s="535"/>
      <c r="N17" s="535"/>
      <c r="O17" s="535"/>
      <c r="P17" s="535"/>
      <c r="Q17" s="535"/>
      <c r="R17" s="537"/>
      <c r="S17" s="537"/>
      <c r="T17" s="537"/>
      <c r="U17" s="532"/>
      <c r="V17" s="532"/>
      <c r="W17" s="532"/>
      <c r="X17" s="532"/>
      <c r="Y17" s="532"/>
      <c r="Z17" s="532"/>
      <c r="AA17" s="491"/>
      <c r="AB17" s="491"/>
      <c r="AC17" s="532"/>
      <c r="AD17" s="532"/>
      <c r="AE17" s="532"/>
      <c r="AF17" s="491"/>
      <c r="AG17" s="491"/>
      <c r="AH17" s="532"/>
      <c r="AI17" s="532"/>
      <c r="AJ17" s="532"/>
      <c r="AK17" s="491"/>
      <c r="AL17" s="491"/>
    </row>
    <row r="18" spans="4:38" x14ac:dyDescent="0.15">
      <c r="D18" s="65"/>
      <c r="E18" s="65"/>
      <c r="F18" s="65"/>
      <c r="G18" s="65"/>
      <c r="H18" s="65"/>
      <c r="I18" s="65"/>
      <c r="J18" s="65"/>
      <c r="K18" s="65"/>
      <c r="L18" s="535" t="str">
        <f>IF(入力ページ!K263="","",入力ページ!K263)</f>
        <v/>
      </c>
      <c r="M18" s="535"/>
      <c r="N18" s="535"/>
      <c r="O18" s="535"/>
      <c r="P18" s="535"/>
      <c r="Q18" s="535"/>
      <c r="R18" s="537" t="s">
        <v>18</v>
      </c>
      <c r="S18" s="537"/>
      <c r="T18" s="537"/>
      <c r="U18" s="532" t="str">
        <f>IF(入力ページ!G265="","",入力ページ!G265)</f>
        <v/>
      </c>
      <c r="V18" s="532"/>
      <c r="W18" s="532"/>
      <c r="X18" s="532" t="str">
        <f>IF(入力ページ!H265="","",入力ページ!H265)</f>
        <v/>
      </c>
      <c r="Y18" s="532"/>
      <c r="Z18" s="532"/>
      <c r="AA18" s="491" t="s">
        <v>5</v>
      </c>
      <c r="AB18" s="491"/>
      <c r="AC18" s="532" t="str">
        <f>IF(入力ページ!J265="","",入力ページ!J265)</f>
        <v/>
      </c>
      <c r="AD18" s="532"/>
      <c r="AE18" s="532"/>
      <c r="AF18" s="491" t="s">
        <v>162</v>
      </c>
      <c r="AG18" s="491"/>
      <c r="AH18" s="532" t="str">
        <f>IF(入力ページ!L265="","",入力ページ!L265)</f>
        <v/>
      </c>
      <c r="AI18" s="532"/>
      <c r="AJ18" s="532"/>
      <c r="AK18" s="491" t="s">
        <v>55</v>
      </c>
      <c r="AL18" s="491"/>
    </row>
    <row r="19" spans="4:38" x14ac:dyDescent="0.15">
      <c r="D19" s="65"/>
      <c r="E19" s="65"/>
      <c r="F19" s="65"/>
      <c r="G19" s="65"/>
      <c r="H19" s="65"/>
      <c r="I19" s="65"/>
      <c r="J19" s="65"/>
      <c r="K19" s="65"/>
      <c r="L19" s="535"/>
      <c r="M19" s="535"/>
      <c r="N19" s="535"/>
      <c r="O19" s="535"/>
      <c r="P19" s="535"/>
      <c r="Q19" s="535"/>
      <c r="R19" s="537"/>
      <c r="S19" s="537"/>
      <c r="T19" s="537"/>
      <c r="U19" s="532"/>
      <c r="V19" s="532"/>
      <c r="W19" s="532"/>
      <c r="X19" s="532"/>
      <c r="Y19" s="532"/>
      <c r="Z19" s="532"/>
      <c r="AA19" s="491"/>
      <c r="AB19" s="491"/>
      <c r="AC19" s="532"/>
      <c r="AD19" s="532"/>
      <c r="AE19" s="532"/>
      <c r="AF19" s="491"/>
      <c r="AG19" s="491"/>
      <c r="AH19" s="532"/>
      <c r="AI19" s="532"/>
      <c r="AJ19" s="532"/>
      <c r="AK19" s="491"/>
      <c r="AL19" s="491"/>
    </row>
    <row r="20" spans="4:38" ht="8.25" customHeight="1" x14ac:dyDescent="0.15">
      <c r="D20" s="65"/>
      <c r="E20" s="65"/>
      <c r="F20" s="65"/>
      <c r="G20" s="65"/>
      <c r="H20" s="65"/>
      <c r="I20" s="65"/>
      <c r="J20" s="65"/>
      <c r="K20" s="65"/>
      <c r="L20" s="66"/>
      <c r="M20" s="66"/>
      <c r="N20" s="66"/>
      <c r="O20" s="66"/>
      <c r="P20" s="66"/>
      <c r="Q20" s="66"/>
      <c r="R20" s="66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4:38" x14ac:dyDescent="0.15">
      <c r="D21" s="65"/>
      <c r="E21" s="65"/>
      <c r="F21" s="65"/>
      <c r="G21" s="65"/>
      <c r="H21" s="65"/>
      <c r="I21" s="65"/>
      <c r="J21" s="65"/>
      <c r="K21" s="65"/>
      <c r="L21" s="66"/>
      <c r="M21" s="66"/>
      <c r="N21" s="66"/>
      <c r="O21" s="66"/>
      <c r="P21" s="66"/>
      <c r="Q21" s="66"/>
      <c r="R21" s="66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4:38" x14ac:dyDescent="0.15">
      <c r="D22" s="65"/>
      <c r="E22" s="65"/>
      <c r="F22" s="65"/>
      <c r="G22" s="65"/>
      <c r="H22" s="65"/>
      <c r="I22" s="65"/>
      <c r="J22" s="65"/>
      <c r="K22" s="65"/>
      <c r="L22" s="66"/>
      <c r="M22" s="66"/>
      <c r="N22" s="66"/>
      <c r="O22" s="66"/>
      <c r="P22" s="66"/>
      <c r="Q22" s="66"/>
      <c r="R22" s="66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4:38" x14ac:dyDescent="0.15">
      <c r="D23" s="65"/>
      <c r="E23" s="65"/>
      <c r="F23" s="65"/>
      <c r="G23" s="65"/>
      <c r="H23" s="65"/>
      <c r="I23" s="65"/>
      <c r="J23" s="65"/>
      <c r="K23" s="65"/>
      <c r="L23" s="66"/>
      <c r="M23" s="66"/>
      <c r="N23" s="66"/>
      <c r="O23" s="66"/>
      <c r="P23" s="66"/>
      <c r="Q23" s="66"/>
      <c r="R23" s="66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4:38" x14ac:dyDescent="0.15">
      <c r="D24" s="535" t="str">
        <f>IF(入力ページ!G267="","",入力ページ!G267)</f>
        <v/>
      </c>
      <c r="E24" s="535"/>
      <c r="F24" s="535"/>
      <c r="G24" s="535"/>
      <c r="H24" s="535"/>
      <c r="I24" s="535"/>
      <c r="J24" s="535"/>
      <c r="K24" s="535"/>
      <c r="L24" s="535" t="str">
        <f>IF(入力ページ!G268="","",入力ページ!G268)</f>
        <v/>
      </c>
      <c r="M24" s="535"/>
      <c r="N24" s="535"/>
      <c r="O24" s="535"/>
      <c r="P24" s="535"/>
      <c r="Q24" s="535"/>
      <c r="R24" s="537" t="s">
        <v>15</v>
      </c>
      <c r="S24" s="537"/>
      <c r="T24" s="537"/>
      <c r="U24" s="532" t="str">
        <f>IF(入力ページ!G269="","",入力ページ!G269)</f>
        <v/>
      </c>
      <c r="V24" s="532"/>
      <c r="W24" s="532"/>
      <c r="X24" s="532" t="str">
        <f>IF(入力ページ!H269="","",入力ページ!H269)</f>
        <v/>
      </c>
      <c r="Y24" s="532"/>
      <c r="Z24" s="532"/>
      <c r="AA24" s="491" t="s">
        <v>5</v>
      </c>
      <c r="AB24" s="491"/>
      <c r="AC24" s="532" t="str">
        <f>IF(入力ページ!J269="","",入力ページ!J269)</f>
        <v/>
      </c>
      <c r="AD24" s="532"/>
      <c r="AE24" s="532"/>
      <c r="AF24" s="491" t="s">
        <v>162</v>
      </c>
      <c r="AG24" s="491"/>
      <c r="AH24" s="532" t="str">
        <f>IF(入力ページ!L269="","",入力ページ!L269)</f>
        <v/>
      </c>
      <c r="AI24" s="532"/>
      <c r="AJ24" s="532"/>
      <c r="AK24" s="491" t="s">
        <v>55</v>
      </c>
      <c r="AL24" s="491"/>
    </row>
    <row r="25" spans="4:38" x14ac:dyDescent="0.15">
      <c r="D25" s="535"/>
      <c r="E25" s="535"/>
      <c r="F25" s="535"/>
      <c r="G25" s="535"/>
      <c r="H25" s="535"/>
      <c r="I25" s="535"/>
      <c r="J25" s="535"/>
      <c r="K25" s="535"/>
      <c r="L25" s="535"/>
      <c r="M25" s="535"/>
      <c r="N25" s="535"/>
      <c r="O25" s="535"/>
      <c r="P25" s="535"/>
      <c r="Q25" s="535"/>
      <c r="R25" s="537"/>
      <c r="S25" s="537"/>
      <c r="T25" s="537"/>
      <c r="U25" s="532"/>
      <c r="V25" s="532"/>
      <c r="W25" s="532"/>
      <c r="X25" s="532"/>
      <c r="Y25" s="532"/>
      <c r="Z25" s="532"/>
      <c r="AA25" s="491"/>
      <c r="AB25" s="491"/>
      <c r="AC25" s="532"/>
      <c r="AD25" s="532"/>
      <c r="AE25" s="532"/>
      <c r="AF25" s="491"/>
      <c r="AG25" s="491"/>
      <c r="AH25" s="532"/>
      <c r="AI25" s="532"/>
      <c r="AJ25" s="532"/>
      <c r="AK25" s="491"/>
      <c r="AL25" s="491"/>
    </row>
    <row r="26" spans="4:38" x14ac:dyDescent="0.15">
      <c r="D26" s="65"/>
      <c r="E26" s="65"/>
      <c r="F26" s="65"/>
      <c r="G26" s="65"/>
      <c r="H26" s="65"/>
      <c r="I26" s="65"/>
      <c r="J26" s="65"/>
      <c r="K26" s="65"/>
      <c r="L26" s="535" t="str">
        <f>IF(入力ページ!K268="","",入力ページ!K268)</f>
        <v/>
      </c>
      <c r="M26" s="535"/>
      <c r="N26" s="535"/>
      <c r="O26" s="535"/>
      <c r="P26" s="535"/>
      <c r="Q26" s="535"/>
      <c r="R26" s="537" t="s">
        <v>18</v>
      </c>
      <c r="S26" s="537"/>
      <c r="T26" s="537"/>
      <c r="U26" s="532" t="str">
        <f>IF(入力ページ!G270="","",入力ページ!G270)</f>
        <v/>
      </c>
      <c r="V26" s="532"/>
      <c r="W26" s="532"/>
      <c r="X26" s="532" t="str">
        <f>IF(入力ページ!H270="","",入力ページ!H270)</f>
        <v/>
      </c>
      <c r="Y26" s="532"/>
      <c r="Z26" s="532"/>
      <c r="AA26" s="491" t="s">
        <v>5</v>
      </c>
      <c r="AB26" s="491"/>
      <c r="AC26" s="532" t="str">
        <f>IF(入力ページ!J270="","",入力ページ!J270)</f>
        <v/>
      </c>
      <c r="AD26" s="532"/>
      <c r="AE26" s="532"/>
      <c r="AF26" s="491" t="s">
        <v>162</v>
      </c>
      <c r="AG26" s="491"/>
      <c r="AH26" s="532" t="str">
        <f>IF(入力ページ!L270="","",入力ページ!L270)</f>
        <v/>
      </c>
      <c r="AI26" s="532"/>
      <c r="AJ26" s="532"/>
      <c r="AK26" s="491" t="s">
        <v>55</v>
      </c>
      <c r="AL26" s="491"/>
    </row>
    <row r="27" spans="4:38" x14ac:dyDescent="0.15">
      <c r="D27" s="65"/>
      <c r="E27" s="65"/>
      <c r="F27" s="65"/>
      <c r="G27" s="65"/>
      <c r="H27" s="65"/>
      <c r="I27" s="65"/>
      <c r="J27" s="65"/>
      <c r="K27" s="65"/>
      <c r="L27" s="535"/>
      <c r="M27" s="535"/>
      <c r="N27" s="535"/>
      <c r="O27" s="535"/>
      <c r="P27" s="535"/>
      <c r="Q27" s="535"/>
      <c r="R27" s="537"/>
      <c r="S27" s="537"/>
      <c r="T27" s="537"/>
      <c r="U27" s="532"/>
      <c r="V27" s="532"/>
      <c r="W27" s="532"/>
      <c r="X27" s="532"/>
      <c r="Y27" s="532"/>
      <c r="Z27" s="532"/>
      <c r="AA27" s="491"/>
      <c r="AB27" s="491"/>
      <c r="AC27" s="532"/>
      <c r="AD27" s="532"/>
      <c r="AE27" s="532"/>
      <c r="AF27" s="491"/>
      <c r="AG27" s="491"/>
      <c r="AH27" s="532"/>
      <c r="AI27" s="532"/>
      <c r="AJ27" s="532"/>
      <c r="AK27" s="491"/>
      <c r="AL27" s="491"/>
    </row>
    <row r="28" spans="4:38" x14ac:dyDescent="0.15">
      <c r="D28" s="65"/>
      <c r="E28" s="65"/>
      <c r="F28" s="65"/>
      <c r="G28" s="65"/>
      <c r="H28" s="65"/>
      <c r="I28" s="65"/>
      <c r="J28" s="65"/>
      <c r="K28" s="65"/>
      <c r="L28" s="66"/>
      <c r="M28" s="66"/>
      <c r="N28" s="66"/>
      <c r="O28" s="66"/>
      <c r="P28" s="66"/>
      <c r="Q28" s="66"/>
      <c r="R28" s="66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31" spans="4:38" ht="6.75" customHeight="1" x14ac:dyDescent="0.15"/>
    <row r="32" spans="4:38" x14ac:dyDescent="0.15">
      <c r="D32" s="536" t="str">
        <f>IF(入力ページ!H272="","",入力ページ!H272)</f>
        <v/>
      </c>
      <c r="E32" s="536"/>
      <c r="F32" s="536"/>
      <c r="G32" s="536"/>
      <c r="H32" s="536"/>
      <c r="I32" s="536"/>
      <c r="J32" s="536"/>
      <c r="K32" s="536"/>
    </row>
    <row r="33" spans="4:41" x14ac:dyDescent="0.15">
      <c r="D33" s="536"/>
      <c r="E33" s="536"/>
      <c r="F33" s="536"/>
      <c r="G33" s="536"/>
      <c r="H33" s="536"/>
      <c r="I33" s="536"/>
      <c r="J33" s="536"/>
      <c r="K33" s="536"/>
    </row>
    <row r="34" spans="4:41" ht="7.5" customHeight="1" x14ac:dyDescent="0.15"/>
    <row r="35" spans="4:41" x14ac:dyDescent="0.15">
      <c r="D35" s="536" t="s">
        <v>16</v>
      </c>
      <c r="E35" s="536"/>
      <c r="F35" s="536"/>
      <c r="G35" s="536"/>
      <c r="H35" s="536"/>
      <c r="I35" s="536"/>
      <c r="J35" s="536"/>
      <c r="K35" s="536"/>
      <c r="L35" s="536"/>
      <c r="M35" s="536"/>
      <c r="N35" s="536"/>
      <c r="O35" s="536"/>
      <c r="P35" s="536"/>
      <c r="Q35" s="536"/>
      <c r="R35" s="536"/>
      <c r="S35" s="536" t="s">
        <v>23</v>
      </c>
      <c r="T35" s="536"/>
      <c r="U35" s="536"/>
      <c r="V35" s="536"/>
      <c r="W35" s="536"/>
      <c r="X35" s="536"/>
      <c r="Y35" s="536"/>
      <c r="Z35" s="536"/>
      <c r="AA35" s="536"/>
      <c r="AB35" s="536"/>
      <c r="AC35" s="536" t="s">
        <v>22</v>
      </c>
      <c r="AD35" s="536"/>
      <c r="AE35" s="536"/>
      <c r="AF35" s="536"/>
      <c r="AG35" s="536"/>
      <c r="AH35" s="536"/>
      <c r="AI35" s="536"/>
      <c r="AJ35" s="536"/>
      <c r="AK35" s="536"/>
      <c r="AL35" s="536"/>
      <c r="AM35" s="536"/>
      <c r="AN35" s="536"/>
      <c r="AO35" s="536"/>
    </row>
    <row r="36" spans="4:41" x14ac:dyDescent="0.15">
      <c r="D36" s="536"/>
      <c r="E36" s="536"/>
      <c r="F36" s="536"/>
      <c r="G36" s="536"/>
      <c r="H36" s="536"/>
      <c r="I36" s="536"/>
      <c r="J36" s="536"/>
      <c r="K36" s="536"/>
      <c r="L36" s="536"/>
      <c r="M36" s="536"/>
      <c r="N36" s="536"/>
      <c r="O36" s="536"/>
      <c r="P36" s="536"/>
      <c r="Q36" s="536"/>
      <c r="R36" s="536"/>
      <c r="S36" s="536"/>
      <c r="T36" s="536"/>
      <c r="U36" s="536"/>
      <c r="V36" s="536"/>
      <c r="W36" s="536"/>
      <c r="X36" s="536"/>
      <c r="Y36" s="536"/>
      <c r="Z36" s="536"/>
      <c r="AA36" s="536"/>
      <c r="AB36" s="536"/>
      <c r="AC36" s="536"/>
      <c r="AD36" s="536"/>
      <c r="AE36" s="536"/>
      <c r="AF36" s="536"/>
      <c r="AG36" s="536"/>
      <c r="AH36" s="536"/>
      <c r="AI36" s="536"/>
      <c r="AJ36" s="536"/>
      <c r="AK36" s="536"/>
      <c r="AL36" s="536"/>
      <c r="AM36" s="536"/>
      <c r="AN36" s="536"/>
      <c r="AO36" s="536"/>
    </row>
    <row r="37" spans="4:41" ht="13.5" customHeight="1" x14ac:dyDescent="0.15">
      <c r="D37" s="535" t="str">
        <f>IF(入力ページ!H273="","",入力ページ!H273)</f>
        <v/>
      </c>
      <c r="E37" s="535"/>
      <c r="F37" s="535"/>
      <c r="G37" s="535"/>
      <c r="H37" s="535"/>
      <c r="I37" s="535"/>
      <c r="J37" s="535"/>
      <c r="K37" s="535"/>
      <c r="L37" s="535"/>
      <c r="M37" s="535"/>
      <c r="N37" s="535"/>
      <c r="O37" s="535"/>
      <c r="P37" s="535"/>
      <c r="Q37" s="535"/>
      <c r="R37" s="535"/>
      <c r="S37" s="536" t="str">
        <f>IF(入力ページ!H275="","",入力ページ!H275)</f>
        <v/>
      </c>
      <c r="T37" s="536"/>
      <c r="U37" s="536"/>
      <c r="V37" s="536"/>
      <c r="W37" s="536"/>
      <c r="X37" s="536"/>
      <c r="Y37" s="536"/>
      <c r="Z37" s="536"/>
      <c r="AA37" s="536"/>
      <c r="AB37" s="536"/>
      <c r="AC37" s="536" t="str">
        <f>IF(入力ページ!H276="","",入力ページ!H276)</f>
        <v/>
      </c>
      <c r="AD37" s="536"/>
      <c r="AE37" s="536"/>
      <c r="AF37" s="536"/>
      <c r="AG37" s="536"/>
      <c r="AH37" s="536"/>
      <c r="AI37" s="536"/>
      <c r="AJ37" s="536"/>
      <c r="AK37" s="536"/>
      <c r="AL37" s="536"/>
      <c r="AM37" s="536"/>
      <c r="AN37" s="536"/>
      <c r="AO37" s="536"/>
    </row>
    <row r="38" spans="4:41" x14ac:dyDescent="0.15">
      <c r="D38" s="535"/>
      <c r="E38" s="535"/>
      <c r="F38" s="535"/>
      <c r="G38" s="535"/>
      <c r="H38" s="535"/>
      <c r="I38" s="535"/>
      <c r="J38" s="535"/>
      <c r="K38" s="535"/>
      <c r="L38" s="535"/>
      <c r="M38" s="535"/>
      <c r="N38" s="535"/>
      <c r="O38" s="535"/>
      <c r="P38" s="535"/>
      <c r="Q38" s="535"/>
      <c r="R38" s="535"/>
      <c r="S38" s="536"/>
      <c r="T38" s="536"/>
      <c r="U38" s="536"/>
      <c r="V38" s="536"/>
      <c r="W38" s="536"/>
      <c r="X38" s="536"/>
      <c r="Y38" s="536"/>
      <c r="Z38" s="536"/>
      <c r="AA38" s="536"/>
      <c r="AB38" s="536"/>
      <c r="AC38" s="536"/>
      <c r="AD38" s="536"/>
      <c r="AE38" s="536"/>
      <c r="AF38" s="536"/>
      <c r="AG38" s="536"/>
      <c r="AH38" s="536"/>
      <c r="AI38" s="536"/>
      <c r="AJ38" s="536"/>
      <c r="AK38" s="536"/>
      <c r="AL38" s="536"/>
      <c r="AM38" s="536"/>
      <c r="AN38" s="536"/>
      <c r="AO38" s="536"/>
    </row>
    <row r="39" spans="4:41" x14ac:dyDescent="0.15">
      <c r="D39" s="539" t="s">
        <v>172</v>
      </c>
      <c r="E39" s="539"/>
      <c r="F39" s="539"/>
      <c r="G39" s="539"/>
      <c r="H39" s="533" t="str">
        <f>IF(入力ページ!H274="","",入力ページ!H274)</f>
        <v/>
      </c>
      <c r="I39" s="533"/>
      <c r="J39" s="533"/>
      <c r="K39" s="533"/>
      <c r="L39" s="533"/>
      <c r="M39" s="533"/>
      <c r="N39" s="533"/>
      <c r="O39" s="533"/>
      <c r="P39" s="533"/>
      <c r="Q39" s="533"/>
      <c r="R39" s="533"/>
      <c r="S39" s="536"/>
      <c r="T39" s="536"/>
      <c r="U39" s="536"/>
      <c r="V39" s="536"/>
      <c r="W39" s="536"/>
      <c r="X39" s="536"/>
      <c r="Y39" s="536"/>
      <c r="Z39" s="536"/>
      <c r="AA39" s="536"/>
      <c r="AB39" s="536"/>
      <c r="AC39" s="536"/>
      <c r="AD39" s="536"/>
      <c r="AE39" s="536"/>
      <c r="AF39" s="536"/>
      <c r="AG39" s="536"/>
      <c r="AH39" s="536"/>
      <c r="AI39" s="536"/>
      <c r="AJ39" s="536"/>
      <c r="AK39" s="536"/>
      <c r="AL39" s="536"/>
      <c r="AM39" s="536"/>
      <c r="AN39" s="536"/>
      <c r="AO39" s="536"/>
    </row>
    <row r="40" spans="4:41" x14ac:dyDescent="0.15">
      <c r="D40" s="539"/>
      <c r="E40" s="539"/>
      <c r="F40" s="539"/>
      <c r="G40" s="539"/>
      <c r="H40" s="533" t="s">
        <v>173</v>
      </c>
      <c r="I40" s="533"/>
      <c r="J40" s="538" t="str">
        <f>IF(入力ページ!K274="","",入力ページ!K274)</f>
        <v/>
      </c>
      <c r="K40" s="538"/>
      <c r="L40" s="538"/>
      <c r="M40" s="538"/>
      <c r="N40" s="538"/>
      <c r="O40" s="538"/>
      <c r="P40" s="538"/>
      <c r="Q40" s="538"/>
      <c r="R40" s="538"/>
      <c r="S40" s="536"/>
      <c r="T40" s="536"/>
      <c r="U40" s="536"/>
      <c r="V40" s="536"/>
      <c r="W40" s="536"/>
      <c r="X40" s="536"/>
      <c r="Y40" s="536"/>
      <c r="Z40" s="536"/>
      <c r="AA40" s="536"/>
      <c r="AB40" s="536"/>
      <c r="AC40" s="536"/>
      <c r="AD40" s="536"/>
      <c r="AE40" s="536"/>
      <c r="AF40" s="536"/>
      <c r="AG40" s="536"/>
      <c r="AH40" s="536"/>
      <c r="AI40" s="536"/>
      <c r="AJ40" s="536"/>
      <c r="AK40" s="536"/>
      <c r="AL40" s="536"/>
      <c r="AM40" s="536"/>
      <c r="AN40" s="536"/>
      <c r="AO40" s="536"/>
    </row>
    <row r="41" spans="4:41" ht="13.5" customHeight="1" x14ac:dyDescent="0.15">
      <c r="D41" s="535" t="str">
        <f>IF(入力ページ!H278="","",入力ページ!H278)</f>
        <v/>
      </c>
      <c r="E41" s="535"/>
      <c r="F41" s="535"/>
      <c r="G41" s="535"/>
      <c r="H41" s="535"/>
      <c r="I41" s="535"/>
      <c r="J41" s="535"/>
      <c r="K41" s="535"/>
      <c r="L41" s="535"/>
      <c r="M41" s="535"/>
      <c r="N41" s="535"/>
      <c r="O41" s="535"/>
      <c r="P41" s="535"/>
      <c r="Q41" s="535"/>
      <c r="R41" s="535"/>
      <c r="S41" s="536" t="str">
        <f>IF(入力ページ!H280="","",入力ページ!H280)</f>
        <v/>
      </c>
      <c r="T41" s="536"/>
      <c r="U41" s="536"/>
      <c r="V41" s="536"/>
      <c r="W41" s="536"/>
      <c r="X41" s="536"/>
      <c r="Y41" s="536"/>
      <c r="Z41" s="536"/>
      <c r="AA41" s="536"/>
      <c r="AB41" s="536"/>
      <c r="AC41" s="536" t="str">
        <f>IF(入力ページ!H281="","",入力ページ!H281)</f>
        <v/>
      </c>
      <c r="AD41" s="536"/>
      <c r="AE41" s="536"/>
      <c r="AF41" s="536"/>
      <c r="AG41" s="536"/>
      <c r="AH41" s="536"/>
      <c r="AI41" s="536"/>
      <c r="AJ41" s="536"/>
      <c r="AK41" s="536"/>
      <c r="AL41" s="536"/>
      <c r="AM41" s="536"/>
      <c r="AN41" s="536"/>
      <c r="AO41" s="536"/>
    </row>
    <row r="42" spans="4:41" x14ac:dyDescent="0.15">
      <c r="D42" s="535"/>
      <c r="E42" s="535"/>
      <c r="F42" s="535"/>
      <c r="G42" s="535"/>
      <c r="H42" s="535"/>
      <c r="I42" s="535"/>
      <c r="J42" s="535"/>
      <c r="K42" s="535"/>
      <c r="L42" s="535"/>
      <c r="M42" s="535"/>
      <c r="N42" s="535"/>
      <c r="O42" s="535"/>
      <c r="P42" s="535"/>
      <c r="Q42" s="535"/>
      <c r="R42" s="535"/>
      <c r="S42" s="536"/>
      <c r="T42" s="536"/>
      <c r="U42" s="536"/>
      <c r="V42" s="536"/>
      <c r="W42" s="536"/>
      <c r="X42" s="536"/>
      <c r="Y42" s="536"/>
      <c r="Z42" s="536"/>
      <c r="AA42" s="536"/>
      <c r="AB42" s="536"/>
      <c r="AC42" s="536"/>
      <c r="AD42" s="536"/>
      <c r="AE42" s="536"/>
      <c r="AF42" s="536"/>
      <c r="AG42" s="536"/>
      <c r="AH42" s="536"/>
      <c r="AI42" s="536"/>
      <c r="AJ42" s="536"/>
      <c r="AK42" s="536"/>
      <c r="AL42" s="536"/>
      <c r="AM42" s="536"/>
      <c r="AN42" s="536"/>
      <c r="AO42" s="536"/>
    </row>
    <row r="43" spans="4:41" x14ac:dyDescent="0.15">
      <c r="D43" s="539" t="s">
        <v>172</v>
      </c>
      <c r="E43" s="539"/>
      <c r="F43" s="539"/>
      <c r="G43" s="539"/>
      <c r="H43" s="540" t="str">
        <f>IF(入力ページ!H279="","",入力ページ!H279)</f>
        <v/>
      </c>
      <c r="I43" s="540"/>
      <c r="J43" s="540"/>
      <c r="K43" s="540"/>
      <c r="L43" s="540"/>
      <c r="M43" s="540"/>
      <c r="N43" s="540"/>
      <c r="O43" s="540"/>
      <c r="P43" s="540"/>
      <c r="Q43" s="540"/>
      <c r="R43" s="540"/>
      <c r="S43" s="536"/>
      <c r="T43" s="536"/>
      <c r="U43" s="536"/>
      <c r="V43" s="536"/>
      <c r="W43" s="536"/>
      <c r="X43" s="536"/>
      <c r="Y43" s="536"/>
      <c r="Z43" s="536"/>
      <c r="AA43" s="536"/>
      <c r="AB43" s="536"/>
      <c r="AC43" s="536"/>
      <c r="AD43" s="536"/>
      <c r="AE43" s="536"/>
      <c r="AF43" s="536"/>
      <c r="AG43" s="536"/>
      <c r="AH43" s="536"/>
      <c r="AI43" s="536"/>
      <c r="AJ43" s="536"/>
      <c r="AK43" s="536"/>
      <c r="AL43" s="536"/>
      <c r="AM43" s="536"/>
      <c r="AN43" s="536"/>
      <c r="AO43" s="536"/>
    </row>
    <row r="44" spans="4:41" x14ac:dyDescent="0.15">
      <c r="D44" s="539"/>
      <c r="E44" s="539"/>
      <c r="F44" s="539"/>
      <c r="G44" s="539"/>
      <c r="H44" s="533" t="s">
        <v>173</v>
      </c>
      <c r="I44" s="533"/>
      <c r="J44" s="534" t="str">
        <f>IF(入力ページ!K279="","",入力ページ!K279)</f>
        <v/>
      </c>
      <c r="K44" s="534"/>
      <c r="L44" s="534"/>
      <c r="M44" s="534"/>
      <c r="N44" s="534"/>
      <c r="O44" s="534"/>
      <c r="P44" s="534"/>
      <c r="Q44" s="534"/>
      <c r="R44" s="534"/>
      <c r="S44" s="536"/>
      <c r="T44" s="536"/>
      <c r="U44" s="536"/>
      <c r="V44" s="536"/>
      <c r="W44" s="536"/>
      <c r="X44" s="536"/>
      <c r="Y44" s="536"/>
      <c r="Z44" s="536"/>
      <c r="AA44" s="536"/>
      <c r="AB44" s="536"/>
      <c r="AC44" s="536"/>
      <c r="AD44" s="536"/>
      <c r="AE44" s="536"/>
      <c r="AF44" s="536"/>
      <c r="AG44" s="536"/>
      <c r="AH44" s="536"/>
      <c r="AI44" s="536"/>
      <c r="AJ44" s="536"/>
      <c r="AK44" s="536"/>
      <c r="AL44" s="536"/>
      <c r="AM44" s="536"/>
      <c r="AN44" s="536"/>
      <c r="AO44" s="536"/>
    </row>
    <row r="45" spans="4:41" ht="13.5" customHeight="1" x14ac:dyDescent="0.15">
      <c r="D45" s="535" t="str">
        <f>IF(入力ページ!H283="","",入力ページ!H283)</f>
        <v/>
      </c>
      <c r="E45" s="535"/>
      <c r="F45" s="535"/>
      <c r="G45" s="535"/>
      <c r="H45" s="535"/>
      <c r="I45" s="535"/>
      <c r="J45" s="535"/>
      <c r="K45" s="535"/>
      <c r="L45" s="535"/>
      <c r="M45" s="535"/>
      <c r="N45" s="535"/>
      <c r="O45" s="535"/>
      <c r="P45" s="535"/>
      <c r="Q45" s="535"/>
      <c r="R45" s="535"/>
      <c r="S45" s="536" t="str">
        <f>IF(入力ページ!H285="","",入力ページ!H285)</f>
        <v/>
      </c>
      <c r="T45" s="536"/>
      <c r="U45" s="536"/>
      <c r="V45" s="536"/>
      <c r="W45" s="536"/>
      <c r="X45" s="536"/>
      <c r="Y45" s="536"/>
      <c r="Z45" s="536"/>
      <c r="AA45" s="536"/>
      <c r="AB45" s="536"/>
      <c r="AC45" s="536" t="str">
        <f>IF(入力ページ!H286="","",入力ページ!H286)</f>
        <v/>
      </c>
      <c r="AD45" s="536"/>
      <c r="AE45" s="536"/>
      <c r="AF45" s="536"/>
      <c r="AG45" s="536"/>
      <c r="AH45" s="536"/>
      <c r="AI45" s="536"/>
      <c r="AJ45" s="536"/>
      <c r="AK45" s="536"/>
      <c r="AL45" s="536"/>
      <c r="AM45" s="536"/>
      <c r="AN45" s="536"/>
      <c r="AO45" s="536"/>
    </row>
    <row r="46" spans="4:41" x14ac:dyDescent="0.15">
      <c r="D46" s="535"/>
      <c r="E46" s="535"/>
      <c r="F46" s="535"/>
      <c r="G46" s="535"/>
      <c r="H46" s="535"/>
      <c r="I46" s="535"/>
      <c r="J46" s="535"/>
      <c r="K46" s="535"/>
      <c r="L46" s="535"/>
      <c r="M46" s="535"/>
      <c r="N46" s="535"/>
      <c r="O46" s="535"/>
      <c r="P46" s="535"/>
      <c r="Q46" s="535"/>
      <c r="R46" s="535"/>
      <c r="S46" s="536"/>
      <c r="T46" s="536"/>
      <c r="U46" s="536"/>
      <c r="V46" s="536"/>
      <c r="W46" s="536"/>
      <c r="X46" s="536"/>
      <c r="Y46" s="536"/>
      <c r="Z46" s="536"/>
      <c r="AA46" s="536"/>
      <c r="AB46" s="536"/>
      <c r="AC46" s="536"/>
      <c r="AD46" s="536"/>
      <c r="AE46" s="536"/>
      <c r="AF46" s="536"/>
      <c r="AG46" s="536"/>
      <c r="AH46" s="536"/>
      <c r="AI46" s="536"/>
      <c r="AJ46" s="536"/>
      <c r="AK46" s="536"/>
      <c r="AL46" s="536"/>
      <c r="AM46" s="536"/>
      <c r="AN46" s="536"/>
      <c r="AO46" s="536"/>
    </row>
    <row r="47" spans="4:41" x14ac:dyDescent="0.15">
      <c r="D47" s="539" t="s">
        <v>172</v>
      </c>
      <c r="E47" s="539"/>
      <c r="F47" s="539"/>
      <c r="G47" s="539"/>
      <c r="H47" s="540" t="str">
        <f>IF(入力ページ!H284="","",入力ページ!H284)</f>
        <v/>
      </c>
      <c r="I47" s="540"/>
      <c r="J47" s="540"/>
      <c r="K47" s="540"/>
      <c r="L47" s="540"/>
      <c r="M47" s="540"/>
      <c r="N47" s="540"/>
      <c r="O47" s="540"/>
      <c r="P47" s="540"/>
      <c r="Q47" s="540"/>
      <c r="R47" s="540"/>
      <c r="S47" s="536"/>
      <c r="T47" s="536"/>
      <c r="U47" s="536"/>
      <c r="V47" s="536"/>
      <c r="W47" s="536"/>
      <c r="X47" s="536"/>
      <c r="Y47" s="536"/>
      <c r="Z47" s="536"/>
      <c r="AA47" s="536"/>
      <c r="AB47" s="536"/>
      <c r="AC47" s="536"/>
      <c r="AD47" s="536"/>
      <c r="AE47" s="536"/>
      <c r="AF47" s="536"/>
      <c r="AG47" s="536"/>
      <c r="AH47" s="536"/>
      <c r="AI47" s="536"/>
      <c r="AJ47" s="536"/>
      <c r="AK47" s="536"/>
      <c r="AL47" s="536"/>
      <c r="AM47" s="536"/>
      <c r="AN47" s="536"/>
      <c r="AO47" s="536"/>
    </row>
    <row r="48" spans="4:41" x14ac:dyDescent="0.15">
      <c r="D48" s="539"/>
      <c r="E48" s="539"/>
      <c r="F48" s="539"/>
      <c r="G48" s="539"/>
      <c r="H48" s="533" t="s">
        <v>173</v>
      </c>
      <c r="I48" s="533"/>
      <c r="J48" s="534" t="str">
        <f>IF(入力ページ!K284="","",入力ページ!K284)</f>
        <v/>
      </c>
      <c r="K48" s="534"/>
      <c r="L48" s="534"/>
      <c r="M48" s="534"/>
      <c r="N48" s="534"/>
      <c r="O48" s="534"/>
      <c r="P48" s="534"/>
      <c r="Q48" s="534"/>
      <c r="R48" s="534"/>
      <c r="S48" s="536"/>
      <c r="T48" s="536"/>
      <c r="U48" s="536"/>
      <c r="V48" s="536"/>
      <c r="W48" s="536"/>
      <c r="X48" s="536"/>
      <c r="Y48" s="536"/>
      <c r="Z48" s="536"/>
      <c r="AA48" s="536"/>
      <c r="AB48" s="536"/>
      <c r="AC48" s="536"/>
      <c r="AD48" s="536"/>
      <c r="AE48" s="536"/>
      <c r="AF48" s="536"/>
      <c r="AG48" s="536"/>
      <c r="AH48" s="536"/>
      <c r="AI48" s="536"/>
      <c r="AJ48" s="536"/>
      <c r="AK48" s="536"/>
      <c r="AL48" s="536"/>
      <c r="AM48" s="536"/>
      <c r="AN48" s="536"/>
      <c r="AO48" s="536"/>
    </row>
    <row r="49" spans="2:41" ht="13.5" customHeight="1" x14ac:dyDescent="0.15">
      <c r="D49" s="535" t="str">
        <f>IF(入力ページ!H288="","",入力ページ!H288)</f>
        <v/>
      </c>
      <c r="E49" s="535"/>
      <c r="F49" s="535"/>
      <c r="G49" s="535"/>
      <c r="H49" s="535"/>
      <c r="I49" s="535"/>
      <c r="J49" s="535"/>
      <c r="K49" s="535"/>
      <c r="L49" s="535"/>
      <c r="M49" s="535"/>
      <c r="N49" s="535"/>
      <c r="O49" s="535"/>
      <c r="P49" s="535"/>
      <c r="Q49" s="535"/>
      <c r="R49" s="535"/>
      <c r="S49" s="536" t="str">
        <f>IF(入力ページ!H290="","",入力ページ!H290)</f>
        <v/>
      </c>
      <c r="T49" s="536"/>
      <c r="U49" s="536"/>
      <c r="V49" s="536"/>
      <c r="W49" s="536"/>
      <c r="X49" s="536"/>
      <c r="Y49" s="536"/>
      <c r="Z49" s="536"/>
      <c r="AA49" s="536"/>
      <c r="AB49" s="536"/>
      <c r="AC49" s="536" t="str">
        <f>IF(入力ページ!H291="","",入力ページ!H291)</f>
        <v/>
      </c>
      <c r="AD49" s="536"/>
      <c r="AE49" s="536"/>
      <c r="AF49" s="536"/>
      <c r="AG49" s="536"/>
      <c r="AH49" s="536"/>
      <c r="AI49" s="536"/>
      <c r="AJ49" s="536"/>
      <c r="AK49" s="536"/>
      <c r="AL49" s="536"/>
      <c r="AM49" s="536"/>
      <c r="AN49" s="536"/>
      <c r="AO49" s="536"/>
    </row>
    <row r="50" spans="2:41" x14ac:dyDescent="0.15">
      <c r="D50" s="535"/>
      <c r="E50" s="535"/>
      <c r="F50" s="535"/>
      <c r="G50" s="535"/>
      <c r="H50" s="535"/>
      <c r="I50" s="535"/>
      <c r="J50" s="535"/>
      <c r="K50" s="535"/>
      <c r="L50" s="535"/>
      <c r="M50" s="535"/>
      <c r="N50" s="535"/>
      <c r="O50" s="535"/>
      <c r="P50" s="535"/>
      <c r="Q50" s="535"/>
      <c r="R50" s="535"/>
      <c r="S50" s="536"/>
      <c r="T50" s="536"/>
      <c r="U50" s="536"/>
      <c r="V50" s="536"/>
      <c r="W50" s="536"/>
      <c r="X50" s="536"/>
      <c r="Y50" s="536"/>
      <c r="Z50" s="536"/>
      <c r="AA50" s="536"/>
      <c r="AB50" s="536"/>
      <c r="AC50" s="536"/>
      <c r="AD50" s="536"/>
      <c r="AE50" s="536"/>
      <c r="AF50" s="536"/>
      <c r="AG50" s="536"/>
      <c r="AH50" s="536"/>
      <c r="AI50" s="536"/>
      <c r="AJ50" s="536"/>
      <c r="AK50" s="536"/>
      <c r="AL50" s="536"/>
      <c r="AM50" s="536"/>
      <c r="AN50" s="536"/>
      <c r="AO50" s="536"/>
    </row>
    <row r="51" spans="2:41" x14ac:dyDescent="0.15">
      <c r="D51" s="539" t="s">
        <v>172</v>
      </c>
      <c r="E51" s="539"/>
      <c r="F51" s="539"/>
      <c r="G51" s="539"/>
      <c r="H51" s="540" t="str">
        <f>IF(入力ページ!H289="","",入力ページ!H289)</f>
        <v/>
      </c>
      <c r="I51" s="540"/>
      <c r="J51" s="540"/>
      <c r="K51" s="540"/>
      <c r="L51" s="540"/>
      <c r="M51" s="540"/>
      <c r="N51" s="540"/>
      <c r="O51" s="540"/>
      <c r="P51" s="540"/>
      <c r="Q51" s="540"/>
      <c r="R51" s="540"/>
      <c r="S51" s="536"/>
      <c r="T51" s="536"/>
      <c r="U51" s="536"/>
      <c r="V51" s="536"/>
      <c r="W51" s="536"/>
      <c r="X51" s="536"/>
      <c r="Y51" s="536"/>
      <c r="Z51" s="536"/>
      <c r="AA51" s="536"/>
      <c r="AB51" s="536"/>
      <c r="AC51" s="536"/>
      <c r="AD51" s="536"/>
      <c r="AE51" s="536"/>
      <c r="AF51" s="536"/>
      <c r="AG51" s="536"/>
      <c r="AH51" s="536"/>
      <c r="AI51" s="536"/>
      <c r="AJ51" s="536"/>
      <c r="AK51" s="536"/>
      <c r="AL51" s="536"/>
      <c r="AM51" s="536"/>
      <c r="AN51" s="536"/>
      <c r="AO51" s="536"/>
    </row>
    <row r="52" spans="2:41" x14ac:dyDescent="0.15">
      <c r="D52" s="539"/>
      <c r="E52" s="539"/>
      <c r="F52" s="539"/>
      <c r="G52" s="539"/>
      <c r="H52" s="533" t="s">
        <v>173</v>
      </c>
      <c r="I52" s="533"/>
      <c r="J52" s="534" t="str">
        <f>IF(入力ページ!K289="","",入力ページ!K289)</f>
        <v/>
      </c>
      <c r="K52" s="534"/>
      <c r="L52" s="534"/>
      <c r="M52" s="534"/>
      <c r="N52" s="534"/>
      <c r="O52" s="534"/>
      <c r="P52" s="534"/>
      <c r="Q52" s="534"/>
      <c r="R52" s="534"/>
      <c r="S52" s="536"/>
      <c r="T52" s="536"/>
      <c r="U52" s="536"/>
      <c r="V52" s="536"/>
      <c r="W52" s="536"/>
      <c r="X52" s="536"/>
      <c r="Y52" s="536"/>
      <c r="Z52" s="536"/>
      <c r="AA52" s="536"/>
      <c r="AB52" s="536"/>
      <c r="AC52" s="536"/>
      <c r="AD52" s="536"/>
      <c r="AE52" s="536"/>
      <c r="AF52" s="536"/>
      <c r="AG52" s="536"/>
      <c r="AH52" s="536"/>
      <c r="AI52" s="536"/>
      <c r="AJ52" s="536"/>
      <c r="AK52" s="536"/>
      <c r="AL52" s="536"/>
      <c r="AM52" s="536"/>
      <c r="AN52" s="536"/>
      <c r="AO52" s="536"/>
    </row>
    <row r="57" spans="2:41" s="2" customFormat="1" ht="27" customHeight="1" x14ac:dyDescent="0.15">
      <c r="B57" s="90"/>
      <c r="D57" s="530" t="str">
        <f>IF(入力ページ!E293="","",入力ページ!E293)</f>
        <v/>
      </c>
      <c r="E57" s="530"/>
      <c r="F57" s="530"/>
      <c r="G57" s="530"/>
      <c r="H57" s="530"/>
      <c r="I57" s="530"/>
      <c r="J57" s="530"/>
      <c r="K57" s="530"/>
      <c r="L57" s="530"/>
      <c r="M57" s="530"/>
      <c r="N57" s="530"/>
      <c r="O57" s="530"/>
      <c r="P57" s="530"/>
      <c r="Q57" s="530"/>
      <c r="R57" s="530"/>
      <c r="S57" s="530"/>
      <c r="T57" s="530"/>
      <c r="U57" s="530"/>
      <c r="V57" s="530"/>
      <c r="W57" s="530"/>
      <c r="X57" s="530"/>
      <c r="Y57" s="530"/>
      <c r="Z57" s="530"/>
      <c r="AA57" s="530"/>
      <c r="AB57" s="530"/>
      <c r="AC57" s="530"/>
      <c r="AD57" s="530"/>
      <c r="AE57" s="530"/>
      <c r="AF57" s="530"/>
      <c r="AG57" s="530"/>
      <c r="AH57" s="530"/>
      <c r="AI57" s="530"/>
      <c r="AJ57" s="530"/>
      <c r="AK57" s="530"/>
      <c r="AL57" s="530"/>
      <c r="AM57" s="530"/>
    </row>
    <row r="58" spans="2:41" s="2" customFormat="1" ht="27" customHeight="1" x14ac:dyDescent="0.15">
      <c r="D58" s="530" t="str">
        <f>IF(入力ページ!E294="","",入力ページ!E294)</f>
        <v/>
      </c>
      <c r="E58" s="530"/>
      <c r="F58" s="530"/>
      <c r="G58" s="530"/>
      <c r="H58" s="530"/>
      <c r="I58" s="530"/>
      <c r="J58" s="530"/>
      <c r="K58" s="530"/>
      <c r="L58" s="530"/>
      <c r="M58" s="530"/>
      <c r="N58" s="530"/>
      <c r="O58" s="530"/>
      <c r="P58" s="530"/>
      <c r="Q58" s="530"/>
      <c r="R58" s="530"/>
      <c r="S58" s="530"/>
      <c r="T58" s="530"/>
      <c r="U58" s="530"/>
      <c r="V58" s="530"/>
      <c r="W58" s="530"/>
      <c r="X58" s="530"/>
      <c r="Y58" s="530"/>
      <c r="Z58" s="530"/>
      <c r="AA58" s="530"/>
      <c r="AB58" s="530"/>
      <c r="AC58" s="530"/>
      <c r="AD58" s="530"/>
      <c r="AE58" s="530"/>
      <c r="AF58" s="530"/>
      <c r="AG58" s="530"/>
      <c r="AH58" s="530"/>
      <c r="AI58" s="530"/>
      <c r="AJ58" s="530"/>
      <c r="AK58" s="530"/>
      <c r="AL58" s="530"/>
      <c r="AM58" s="530"/>
    </row>
    <row r="59" spans="2:41" s="2" customFormat="1" ht="27" customHeight="1" x14ac:dyDescent="0.15">
      <c r="B59" s="90"/>
      <c r="D59" s="530" t="str">
        <f>IF(入力ページ!E295="","",入力ページ!E295)</f>
        <v/>
      </c>
      <c r="E59" s="530"/>
      <c r="F59" s="530"/>
      <c r="G59" s="530"/>
      <c r="H59" s="530"/>
      <c r="I59" s="530"/>
      <c r="J59" s="530"/>
      <c r="K59" s="530"/>
      <c r="L59" s="530"/>
      <c r="M59" s="530"/>
      <c r="N59" s="530"/>
      <c r="O59" s="530"/>
      <c r="P59" s="530"/>
      <c r="Q59" s="530"/>
      <c r="R59" s="530"/>
      <c r="S59" s="530"/>
      <c r="T59" s="530"/>
      <c r="U59" s="530"/>
      <c r="V59" s="530"/>
      <c r="W59" s="530"/>
      <c r="X59" s="530"/>
      <c r="Y59" s="530"/>
      <c r="Z59" s="530"/>
      <c r="AA59" s="530"/>
      <c r="AB59" s="530"/>
      <c r="AC59" s="530"/>
      <c r="AD59" s="530"/>
      <c r="AE59" s="530"/>
      <c r="AF59" s="530"/>
      <c r="AG59" s="530"/>
      <c r="AH59" s="530"/>
      <c r="AI59" s="530"/>
      <c r="AJ59" s="530"/>
      <c r="AK59" s="530"/>
      <c r="AL59" s="530"/>
      <c r="AM59" s="530"/>
    </row>
    <row r="60" spans="2:41" s="2" customFormat="1" ht="27" customHeight="1" x14ac:dyDescent="0.15">
      <c r="B60" s="90"/>
      <c r="D60" s="530" t="str">
        <f>IF(入力ページ!E296="","",入力ページ!E296)</f>
        <v/>
      </c>
      <c r="E60" s="530"/>
      <c r="F60" s="530"/>
      <c r="G60" s="530"/>
      <c r="H60" s="530"/>
      <c r="I60" s="530"/>
      <c r="J60" s="530"/>
      <c r="K60" s="530"/>
      <c r="L60" s="530"/>
      <c r="M60" s="530"/>
      <c r="N60" s="530"/>
      <c r="O60" s="530"/>
      <c r="P60" s="530"/>
      <c r="Q60" s="530"/>
      <c r="R60" s="530"/>
      <c r="S60" s="530"/>
      <c r="T60" s="530"/>
      <c r="U60" s="530"/>
      <c r="V60" s="530"/>
      <c r="W60" s="530"/>
      <c r="X60" s="530"/>
      <c r="Y60" s="530"/>
      <c r="Z60" s="530"/>
      <c r="AA60" s="530"/>
      <c r="AB60" s="530"/>
      <c r="AC60" s="530"/>
      <c r="AD60" s="530"/>
      <c r="AE60" s="530"/>
      <c r="AF60" s="530"/>
      <c r="AG60" s="530"/>
      <c r="AH60" s="530"/>
      <c r="AI60" s="530"/>
      <c r="AJ60" s="530"/>
      <c r="AK60" s="530"/>
      <c r="AL60" s="530"/>
      <c r="AM60" s="530"/>
    </row>
    <row r="61" spans="2:41" s="2" customFormat="1" ht="27" customHeight="1" x14ac:dyDescent="0.15">
      <c r="B61" s="90"/>
      <c r="C61" s="530" t="str">
        <f>IF(入力ページ!E220="","",入力ページ!E220)</f>
        <v/>
      </c>
      <c r="D61" s="530"/>
      <c r="E61" s="530"/>
      <c r="F61" s="530"/>
      <c r="G61" s="530"/>
      <c r="H61" s="530"/>
      <c r="I61" s="530"/>
      <c r="J61" s="530"/>
      <c r="K61" s="530"/>
      <c r="L61" s="530"/>
      <c r="M61" s="530"/>
      <c r="N61" s="530"/>
      <c r="O61" s="530"/>
      <c r="P61" s="530"/>
      <c r="Q61" s="530"/>
      <c r="R61" s="530"/>
      <c r="S61" s="530"/>
      <c r="T61" s="530"/>
      <c r="U61" s="530"/>
      <c r="V61" s="530"/>
      <c r="W61" s="530"/>
      <c r="X61" s="530"/>
      <c r="Y61" s="530"/>
      <c r="Z61" s="530"/>
      <c r="AA61" s="530"/>
      <c r="AB61" s="530"/>
      <c r="AC61" s="530"/>
      <c r="AD61" s="530"/>
      <c r="AE61" s="530"/>
      <c r="AF61" s="530"/>
      <c r="AG61" s="530"/>
      <c r="AH61" s="530"/>
      <c r="AI61" s="530"/>
      <c r="AJ61" s="530"/>
      <c r="AK61" s="530"/>
      <c r="AL61" s="90"/>
    </row>
  </sheetData>
  <sheetProtection sheet="1" objects="1" scenarios="1"/>
  <mergeCells count="94">
    <mergeCell ref="D60:AM60"/>
    <mergeCell ref="D51:G52"/>
    <mergeCell ref="H51:R51"/>
    <mergeCell ref="H52:I52"/>
    <mergeCell ref="J52:R52"/>
    <mergeCell ref="C61:AK61"/>
    <mergeCell ref="D58:AM58"/>
    <mergeCell ref="D57:AM57"/>
    <mergeCell ref="D59:AM59"/>
    <mergeCell ref="AF26:AG27"/>
    <mergeCell ref="H47:R47"/>
    <mergeCell ref="H48:I48"/>
    <mergeCell ref="J48:R48"/>
    <mergeCell ref="D49:R50"/>
    <mergeCell ref="S49:AB52"/>
    <mergeCell ref="AC49:AO52"/>
    <mergeCell ref="S41:AB44"/>
    <mergeCell ref="AC41:AO44"/>
    <mergeCell ref="S45:AB48"/>
    <mergeCell ref="AC45:AO48"/>
    <mergeCell ref="D45:R46"/>
    <mergeCell ref="D47:G48"/>
    <mergeCell ref="D41:R42"/>
    <mergeCell ref="D43:G44"/>
    <mergeCell ref="H43:R43"/>
    <mergeCell ref="AH26:AJ27"/>
    <mergeCell ref="AK26:AL27"/>
    <mergeCell ref="D37:R38"/>
    <mergeCell ref="R26:T27"/>
    <mergeCell ref="U26:W27"/>
    <mergeCell ref="X26:Z27"/>
    <mergeCell ref="AA26:AB27"/>
    <mergeCell ref="AC26:AE27"/>
    <mergeCell ref="L26:Q27"/>
    <mergeCell ref="S37:AB40"/>
    <mergeCell ref="AC37:AO40"/>
    <mergeCell ref="AC35:AO36"/>
    <mergeCell ref="J40:R40"/>
    <mergeCell ref="H40:I40"/>
    <mergeCell ref="D39:G40"/>
    <mergeCell ref="H39:R39"/>
    <mergeCell ref="S35:AB36"/>
    <mergeCell ref="AC16:AE17"/>
    <mergeCell ref="AF16:AG17"/>
    <mergeCell ref="AH16:AJ17"/>
    <mergeCell ref="AK16:AL17"/>
    <mergeCell ref="L18:Q19"/>
    <mergeCell ref="R18:T19"/>
    <mergeCell ref="U18:W19"/>
    <mergeCell ref="X18:Z19"/>
    <mergeCell ref="AA18:AB19"/>
    <mergeCell ref="AC18:AE19"/>
    <mergeCell ref="AF18:AG19"/>
    <mergeCell ref="AH18:AJ19"/>
    <mergeCell ref="AK18:AL19"/>
    <mergeCell ref="L16:Q17"/>
    <mergeCell ref="R16:T17"/>
    <mergeCell ref="U16:W17"/>
    <mergeCell ref="AK9:AL10"/>
    <mergeCell ref="AH9:AJ10"/>
    <mergeCell ref="AF9:AG10"/>
    <mergeCell ref="AC9:AE10"/>
    <mergeCell ref="X11:Z12"/>
    <mergeCell ref="AA11:AB12"/>
    <mergeCell ref="AC11:AE12"/>
    <mergeCell ref="AF11:AG12"/>
    <mergeCell ref="AH11:AJ12"/>
    <mergeCell ref="AK11:AL12"/>
    <mergeCell ref="AA9:AB10"/>
    <mergeCell ref="X9:Z10"/>
    <mergeCell ref="AC24:AE25"/>
    <mergeCell ref="AF24:AG25"/>
    <mergeCell ref="AH24:AJ25"/>
    <mergeCell ref="AK24:AL25"/>
    <mergeCell ref="D24:K25"/>
    <mergeCell ref="L24:Q25"/>
    <mergeCell ref="R24:T25"/>
    <mergeCell ref="U24:W25"/>
    <mergeCell ref="X24:Z25"/>
    <mergeCell ref="AA24:AB25"/>
    <mergeCell ref="X16:Z17"/>
    <mergeCell ref="AA16:AB17"/>
    <mergeCell ref="H44:I44"/>
    <mergeCell ref="J44:R44"/>
    <mergeCell ref="D9:K10"/>
    <mergeCell ref="D35:R36"/>
    <mergeCell ref="D32:K33"/>
    <mergeCell ref="D16:K17"/>
    <mergeCell ref="R9:T10"/>
    <mergeCell ref="U9:W10"/>
    <mergeCell ref="L11:Q12"/>
    <mergeCell ref="L9:Q10"/>
    <mergeCell ref="R11:T12"/>
    <mergeCell ref="U11:W12"/>
  </mergeCells>
  <phoneticPr fontId="2"/>
  <printOptions horizontalCentered="1"/>
  <pageMargins left="0.59055118110236227" right="0.59055118110236227" top="0.27559055118110237" bottom="0.31496062992125984" header="0" footer="0"/>
  <pageSetup paperSize="9" scale="99" orientation="portrait" r:id="rId1"/>
  <headerFooter alignWithMargins="0">
    <oddHeader>&amp;R&amp;"HG丸ｺﾞｼｯｸM-PRO,標準"&amp;12【プロフィール編】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入力ページ</vt:lpstr>
      <vt:lpstr>（印刷用）プロフィール</vt:lpstr>
      <vt:lpstr>（印刷用）伝えたいこと</vt:lpstr>
      <vt:lpstr>（印刷用）生い立ち </vt:lpstr>
      <vt:lpstr>（印刷用）医療</vt:lpstr>
      <vt:lpstr>（印刷用）福祉</vt:lpstr>
      <vt:lpstr>'（印刷用）プロフィール'!Print_Area</vt:lpstr>
      <vt:lpstr>'（印刷用）医療'!Print_Area</vt:lpstr>
      <vt:lpstr>'（印刷用）生い立ち '!Print_Area</vt:lpstr>
      <vt:lpstr>'（印刷用）伝えたいこと'!Print_Area</vt:lpstr>
      <vt:lpstr>'（印刷用）福祉'!Print_Area</vt:lpstr>
      <vt:lpstr>入力ページ!Print_Area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2024-11-27T00:45:39Z</dcterms:created>
  <dcterms:modified xsi:type="dcterms:W3CDTF">2024-11-27T00:47:32Z</dcterms:modified>
</cp:coreProperties>
</file>